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9515" windowHeight="8715" activeTab="0"/>
  </bookViews>
  <sheets>
    <sheet name="Spit.Jud." sheetId="1" r:id="rId1"/>
    <sheet name="Tg.Secuiesc" sheetId="2" r:id="rId2"/>
    <sheet name="Cardiologie" sheetId="3" r:id="rId3"/>
    <sheet name="Baraolt" sheetId="4" r:id="rId4"/>
    <sheet name="Privati" sheetId="5" r:id="rId5"/>
  </sheets>
  <definedNames/>
  <calcPr fullCalcOnLoad="1"/>
</workbook>
</file>

<file path=xl/sharedStrings.xml><?xml version="1.0" encoding="utf-8"?>
<sst xmlns="http://schemas.openxmlformats.org/spreadsheetml/2006/main" count="244" uniqueCount="218">
  <si>
    <t>Nr.crt.</t>
  </si>
  <si>
    <t>Nume furnizor</t>
  </si>
  <si>
    <t>Numele medicului</t>
  </si>
  <si>
    <t>Septembrie</t>
  </si>
  <si>
    <t>Total</t>
  </si>
  <si>
    <t>Bálinth István</t>
  </si>
  <si>
    <t>Bojin Silvia</t>
  </si>
  <si>
    <t>Ambrus Imola</t>
  </si>
  <si>
    <t>Demeter Orsolya</t>
  </si>
  <si>
    <t>Halmágyi Ildikó</t>
  </si>
  <si>
    <t>Hermány Imola</t>
  </si>
  <si>
    <t>Albert Kinga</t>
  </si>
  <si>
    <t>Albert Ildikó</t>
  </si>
  <si>
    <t>Albert István</t>
  </si>
  <si>
    <t>Ivácson Zsófia</t>
  </si>
  <si>
    <t>Péli Sebestien Kinga</t>
  </si>
  <si>
    <t>Biró Kinga</t>
  </si>
  <si>
    <t>Todor-Simion Ghizela</t>
  </si>
  <si>
    <t>Orosz-Domokos Klára</t>
  </si>
  <si>
    <t>Agape Violeta</t>
  </si>
  <si>
    <t>Cab.psihiatrie dr.Biro</t>
  </si>
  <si>
    <t>Biró István</t>
  </si>
  <si>
    <t>Medintern dr.Erdelyi</t>
  </si>
  <si>
    <t>Erdélyi Csaba</t>
  </si>
  <si>
    <t>Cab.cardiologie dr.Semmel</t>
  </si>
  <si>
    <t>Semmel Károly</t>
  </si>
  <si>
    <t>Cab.oftalmologie dr.Sido</t>
  </si>
  <si>
    <t>Sidó Rózália</t>
  </si>
  <si>
    <t>Cab.pediatrie dr.Szen</t>
  </si>
  <si>
    <t>Szén Annamária</t>
  </si>
  <si>
    <t>Bálint Zsuzsa</t>
  </si>
  <si>
    <t>Bartos Krisztina</t>
  </si>
  <si>
    <t>Györbiró Tünde</t>
  </si>
  <si>
    <t>Manolaki Yulija</t>
  </si>
  <si>
    <t>Colichi Manuel</t>
  </si>
  <si>
    <t>Jánó Zenkő</t>
  </si>
  <si>
    <t>Neagu Carmen</t>
  </si>
  <si>
    <t>x</t>
  </si>
  <si>
    <t>Puncte pe consultatii si servicii</t>
  </si>
  <si>
    <t>Suma decontata</t>
  </si>
  <si>
    <t>Spitalul Municipal Tg.Secuiesc</t>
  </si>
  <si>
    <t>Teklesz Zsuzsa</t>
  </si>
  <si>
    <t>Geréb Zoltán</t>
  </si>
  <si>
    <t>Khalil Olga-Andrea</t>
  </si>
  <si>
    <t>Német Edit-Noémi</t>
  </si>
  <si>
    <t>Ágoston Klára-Zsuzsa</t>
  </si>
  <si>
    <t>Bartha Noemi-Elena</t>
  </si>
  <si>
    <t>Dávid György</t>
  </si>
  <si>
    <t>Rokaly Gabriella</t>
  </si>
  <si>
    <t>Huszár Hajnalka</t>
  </si>
  <si>
    <t>Lozsádi Attila-Botond</t>
  </si>
  <si>
    <t>Préda-Tomaș Tünde</t>
  </si>
  <si>
    <t>Borcănea Ágota-Gabriella</t>
  </si>
  <si>
    <t>Borcănea Bogdan</t>
  </si>
  <si>
    <t>Szabó Attila-Zsolt</t>
  </si>
  <si>
    <t>Pál Zsuzsa</t>
  </si>
  <si>
    <t>Ionașc Dănuț</t>
  </si>
  <si>
    <t>Kaucsár Roland</t>
  </si>
  <si>
    <t>Madaras Szilárd-Kálmán</t>
  </si>
  <si>
    <t>Fülöp-Török Réka</t>
  </si>
  <si>
    <t>Ábrahám Áron</t>
  </si>
  <si>
    <t>Vetési Orsolya</t>
  </si>
  <si>
    <t>Fetés Péter</t>
  </si>
  <si>
    <t>Munteanu Flavia-Daniela</t>
  </si>
  <si>
    <t>András Ignác</t>
  </si>
  <si>
    <t>Muntean Flavius</t>
  </si>
  <si>
    <t>Csiki Endre</t>
  </si>
  <si>
    <t>Kinda Levente</t>
  </si>
  <si>
    <t>Nagy-Rozsnyai István</t>
  </si>
  <si>
    <t>Orosz-Fekete Eszter</t>
  </si>
  <si>
    <t>Farkas Hunor-Pál</t>
  </si>
  <si>
    <t>Dósa Edina</t>
  </si>
  <si>
    <t>Gáll Norbert</t>
  </si>
  <si>
    <t>Szász Szabolcs-Csaba</t>
  </si>
  <si>
    <t>Lenghel Maria-Cristina</t>
  </si>
  <si>
    <t>Hatházi Annamária</t>
  </si>
  <si>
    <t>Kinda Krisztina</t>
  </si>
  <si>
    <t>Szöllősi Tünde</t>
  </si>
  <si>
    <t>Tarczali Mária</t>
  </si>
  <si>
    <t>Enea Nicolae</t>
  </si>
  <si>
    <t>Havas Noémi</t>
  </si>
  <si>
    <t>Dombi Zsuzsánna-Imola</t>
  </si>
  <si>
    <t>Matei Ana-Cristina</t>
  </si>
  <si>
    <t>Kelemen Orsolya</t>
  </si>
  <si>
    <t>Sărățianu Monica</t>
  </si>
  <si>
    <t>Luca Cezar-Dumitrel</t>
  </si>
  <si>
    <t>Voinea Răzvan</t>
  </si>
  <si>
    <t>Panait Elena-Diana</t>
  </si>
  <si>
    <t>Sipos András</t>
  </si>
  <si>
    <t>Enea Nicolae-Valentin</t>
  </si>
  <si>
    <t>Muntean Carmen</t>
  </si>
  <si>
    <t>Benedek Edvin-Levente</t>
  </si>
  <si>
    <t>Csorja Adél-Andrea</t>
  </si>
  <si>
    <t>Bobeș Melania</t>
  </si>
  <si>
    <t>Lihaciu Ana-Maria</t>
  </si>
  <si>
    <t>Németh Márta</t>
  </si>
  <si>
    <t>Ciocoiu-Sălăjan Cristina</t>
  </si>
  <si>
    <t>Vargyas Zsuzsanna</t>
  </si>
  <si>
    <t>Biró Emese</t>
  </si>
  <si>
    <t>Enea Alina</t>
  </si>
  <si>
    <t>Găzdac Romulus-Gelu</t>
  </si>
  <si>
    <t>Tăbăcaru Mihaela</t>
  </si>
  <si>
    <t>Al-Eryani Samy-Claudiu</t>
  </si>
  <si>
    <t>Patriche Alin-Ioan</t>
  </si>
  <si>
    <t>Pojar Alina-Maricica</t>
  </si>
  <si>
    <t>Velicu Alina-Cristina</t>
  </si>
  <si>
    <t>Fogarasi Csilla-Mária</t>
  </si>
  <si>
    <t>Iliuță Vasile</t>
  </si>
  <si>
    <t>Sipos Annamária</t>
  </si>
  <si>
    <t>Moisă Andrea</t>
  </si>
  <si>
    <t>Varga Emilia</t>
  </si>
  <si>
    <t>Piroska Izabella</t>
  </si>
  <si>
    <t>Szabó Anamaria-Linda</t>
  </si>
  <si>
    <t>Dombi Pál</t>
  </si>
  <si>
    <t>Strugariu Ioana Florina</t>
  </si>
  <si>
    <t>Simai Enikő-Magdolna</t>
  </si>
  <si>
    <t>Albert-Nagy Éva-Ilona</t>
  </si>
  <si>
    <t>Bodó László</t>
  </si>
  <si>
    <t>Zsigó Norbert-László</t>
  </si>
  <si>
    <t>Lőrincz Zsuzsánna-Ibolya</t>
  </si>
  <si>
    <t>Dóczi-Zsidó Katalin</t>
  </si>
  <si>
    <t>Antal Álmos-Jenő</t>
  </si>
  <si>
    <t>Papp-Bogyor Polika</t>
  </si>
  <si>
    <t>Téglás Ágnes</t>
  </si>
  <si>
    <t>Gyulai Gabriella</t>
  </si>
  <si>
    <t>Mild Edit</t>
  </si>
  <si>
    <t>Puiac Cristina</t>
  </si>
  <si>
    <t>Biró András</t>
  </si>
  <si>
    <t>Máthé Zsolt</t>
  </si>
  <si>
    <t>Demjén Zoltán</t>
  </si>
  <si>
    <t>Erdélyi István</t>
  </si>
  <si>
    <t>Barkó Iza-Adina</t>
  </si>
  <si>
    <t>Popescu Ioana-Elena</t>
  </si>
  <si>
    <t>Sebesi Botond</t>
  </si>
  <si>
    <t>Benedek Etelka</t>
  </si>
  <si>
    <t>Rétyi Zselyke</t>
  </si>
  <si>
    <t>Grigore Veronica</t>
  </si>
  <si>
    <t>Fodor Fruzsina-Katalin</t>
  </si>
  <si>
    <t>Bálint Zsombor</t>
  </si>
  <si>
    <t>Incze-Bartha Sándor</t>
  </si>
  <si>
    <t>Gál Zsuzsánna</t>
  </si>
  <si>
    <t>Máthé Ervin</t>
  </si>
  <si>
    <t>Incze-Bartha Zsuzsánna</t>
  </si>
  <si>
    <t>Gál Tünde</t>
  </si>
  <si>
    <t>Radu-Lukács Zsuzsánna</t>
  </si>
  <si>
    <t>Ruszi Csilla</t>
  </si>
  <si>
    <t>Vay Enikő</t>
  </si>
  <si>
    <t>Baki-Jákó Zsuzsánna</t>
  </si>
  <si>
    <t>Kicsi-Mátyus Ildikó</t>
  </si>
  <si>
    <t>Taflan Lucia-Cristina</t>
  </si>
  <si>
    <t>Ráduly Enikő</t>
  </si>
  <si>
    <t>Voina Izabela-Roxana</t>
  </si>
  <si>
    <t>Szigyártó Ernő</t>
  </si>
  <si>
    <t>Miklós Imola</t>
  </si>
  <si>
    <t>András Pál</t>
  </si>
  <si>
    <t>Nagy-Galaci Márta</t>
  </si>
  <si>
    <t>Nagy Szabolcs</t>
  </si>
  <si>
    <t>Dósa Réka-Anikő</t>
  </si>
  <si>
    <t>Szász Dezső</t>
  </si>
  <si>
    <t>Dénes László</t>
  </si>
  <si>
    <t>Enceanu Anita</t>
  </si>
  <si>
    <t>Tompa György</t>
  </si>
  <si>
    <t>Varga Orsolya-Csilla</t>
  </si>
  <si>
    <t>Zorojanu Radu-Dumitru</t>
  </si>
  <si>
    <t>György-Szakács Csaba</t>
  </si>
  <si>
    <t>Ercse Ferenc</t>
  </si>
  <si>
    <t>Hagen Helga</t>
  </si>
  <si>
    <t>Nagy Réka</t>
  </si>
  <si>
    <t>Császár Katalin Réka</t>
  </si>
  <si>
    <t>Mureșan Mihnea</t>
  </si>
  <si>
    <t>Baki-Jákó László-Béla</t>
  </si>
  <si>
    <t>Györbiró László</t>
  </si>
  <si>
    <t>Opriș Monica</t>
  </si>
  <si>
    <t>Bărbulescu Ioana</t>
  </si>
  <si>
    <t>Stoica Carmen-Elisabeta</t>
  </si>
  <si>
    <t>Lozsádi Zsuzsánna-Emese</t>
  </si>
  <si>
    <t>Gurka Tünde-Éva</t>
  </si>
  <si>
    <t>Deme Judit</t>
  </si>
  <si>
    <t>Toma Áron</t>
  </si>
  <si>
    <t>Salan Andreea-Maria</t>
  </si>
  <si>
    <t>Váradi Beáta-Éva</t>
  </si>
  <si>
    <t>Gáspár Enikő</t>
  </si>
  <si>
    <t>Fábián Zoltán</t>
  </si>
  <si>
    <t>Dávid-Szuhánszky Réka</t>
  </si>
  <si>
    <t>Incze Csilla</t>
  </si>
  <si>
    <t>Porumboi Ileana-Gabriela</t>
  </si>
  <si>
    <t>Jâjâie Simona-Ancuța</t>
  </si>
  <si>
    <t>Papuc Octavian</t>
  </si>
  <si>
    <t>Béres Aurora</t>
  </si>
  <si>
    <t>Demjén Enikő</t>
  </si>
  <si>
    <t>Barabás Márta-Andrea</t>
  </si>
  <si>
    <t>Gál Ramona-Eva</t>
  </si>
  <si>
    <t>Spanyol Ádám-Szabolcs</t>
  </si>
  <si>
    <t>Zorojanu Anreea-Lidia</t>
  </si>
  <si>
    <t>Puncte si sume decontate pe medic in ambulatoriul de specialitate clinic -privati- in luna septembrie 2023</t>
  </si>
  <si>
    <t>C.D. Andimed SRL</t>
  </si>
  <si>
    <t>Covamed Serv. SRL</t>
  </si>
  <si>
    <t>DO Delta Medical SRL</t>
  </si>
  <si>
    <t>Imo Medical Service SRL</t>
  </si>
  <si>
    <t>Immunoeye SRL</t>
  </si>
  <si>
    <t>Ivacson Med SRL</t>
  </si>
  <si>
    <t>Krinmed SRL</t>
  </si>
  <si>
    <t>Naromed SRL</t>
  </si>
  <si>
    <t>Nagy-Rozsnyai Annámaria</t>
  </si>
  <si>
    <t>Neuropulse SRL</t>
  </si>
  <si>
    <t>Orto-Med SRL</t>
  </si>
  <si>
    <t>Veiszenbacher I.Tamás</t>
  </si>
  <si>
    <t>Sepsi-Cardio SRL</t>
  </si>
  <si>
    <t>Violet Oftalmo Med SRL</t>
  </si>
  <si>
    <t>Sind Tour Trading SRL</t>
  </si>
  <si>
    <t>SC Turism Covasna SA</t>
  </si>
  <si>
    <t>SC TBRCM SA</t>
  </si>
  <si>
    <t>Soós-Lőte Sára Kinga</t>
  </si>
  <si>
    <t>Complex Hotelier Bradul</t>
  </si>
  <si>
    <t>Puncte si sume decontate pe medic in ambulatoriul de specialitate clinic in luna septembrie 2023</t>
  </si>
  <si>
    <t>Spitalul Județean de Urgență "dr.Fogolyán Kristóf" Sf.Gheorghe</t>
  </si>
  <si>
    <t>Spitalul de Cardiologie "Dr.Benedek Géza" Covasna</t>
  </si>
  <si>
    <t>Spitalul Orășenesc Baraolt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</si>
</sst>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5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4" fontId="0" fillId="0" borderId="5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3.7109375" style="0" customWidth="1"/>
    <col min="2" max="2" width="23.8515625" style="0" customWidth="1"/>
    <col min="3" max="3" width="17.7109375" style="39" customWidth="1"/>
    <col min="4" max="4" width="13.7109375" style="0" customWidth="1"/>
  </cols>
  <sheetData>
    <row r="1" ht="12.75">
      <c r="A1" s="34" t="s">
        <v>215</v>
      </c>
    </row>
    <row r="2" ht="12.75">
      <c r="B2" s="34"/>
    </row>
    <row r="3" spans="1:5" ht="12.75" customHeight="1">
      <c r="A3" s="49" t="s">
        <v>214</v>
      </c>
      <c r="B3" s="49"/>
      <c r="C3" s="49"/>
      <c r="D3" s="49"/>
      <c r="E3" s="48"/>
    </row>
    <row r="4" spans="1:5" ht="12.75">
      <c r="A4" s="49"/>
      <c r="B4" s="49"/>
      <c r="C4" s="49"/>
      <c r="D4" s="49"/>
      <c r="E4" s="48"/>
    </row>
    <row r="6" spans="1:4" ht="12.75" customHeight="1">
      <c r="A6" s="54" t="s">
        <v>0</v>
      </c>
      <c r="B6" s="50" t="s">
        <v>2</v>
      </c>
      <c r="C6" s="55" t="s">
        <v>38</v>
      </c>
      <c r="D6" s="52" t="s">
        <v>39</v>
      </c>
    </row>
    <row r="7" spans="1:4" ht="12.75">
      <c r="A7" s="54"/>
      <c r="B7" s="51"/>
      <c r="C7" s="56"/>
      <c r="D7" s="53"/>
    </row>
    <row r="8" spans="1:4" ht="12.75">
      <c r="A8" s="13">
        <v>1</v>
      </c>
      <c r="B8" s="1" t="s">
        <v>116</v>
      </c>
      <c r="C8" s="30">
        <v>2569.8</v>
      </c>
      <c r="D8" s="3">
        <f>C8*4.5</f>
        <v>11564.1</v>
      </c>
    </row>
    <row r="9" spans="1:4" ht="12.75">
      <c r="A9" s="13">
        <f>A8+1</f>
        <v>2</v>
      </c>
      <c r="B9" s="1" t="s">
        <v>117</v>
      </c>
      <c r="C9" s="30">
        <v>695.04</v>
      </c>
      <c r="D9" s="3">
        <f aca="true" t="shared" si="0" ref="D9:D72">C9*4.5</f>
        <v>3127.68</v>
      </c>
    </row>
    <row r="10" spans="1:4" ht="12.75">
      <c r="A10" s="13">
        <f aca="true" t="shared" si="1" ref="A10:A73">A9+1</f>
        <v>3</v>
      </c>
      <c r="B10" s="1" t="s">
        <v>118</v>
      </c>
      <c r="C10" s="30">
        <v>1789.5</v>
      </c>
      <c r="D10" s="3">
        <f t="shared" si="0"/>
        <v>8052.75</v>
      </c>
    </row>
    <row r="11" spans="1:4" ht="12.75">
      <c r="A11" s="13">
        <f t="shared" si="1"/>
        <v>4</v>
      </c>
      <c r="B11" s="1" t="s">
        <v>119</v>
      </c>
      <c r="C11" s="30">
        <v>2585.7</v>
      </c>
      <c r="D11" s="3">
        <f t="shared" si="0"/>
        <v>11635.65</v>
      </c>
    </row>
    <row r="12" spans="1:4" ht="12.75">
      <c r="A12" s="13">
        <f t="shared" si="1"/>
        <v>5</v>
      </c>
      <c r="B12" s="4" t="s">
        <v>120</v>
      </c>
      <c r="C12" s="30">
        <v>4182.4</v>
      </c>
      <c r="D12" s="3">
        <f t="shared" si="0"/>
        <v>18820.8</v>
      </c>
    </row>
    <row r="13" spans="1:4" ht="12.75">
      <c r="A13" s="13">
        <f t="shared" si="1"/>
        <v>6</v>
      </c>
      <c r="B13" s="4" t="s">
        <v>121</v>
      </c>
      <c r="C13" s="30">
        <v>793.8</v>
      </c>
      <c r="D13" s="3">
        <f t="shared" si="0"/>
        <v>3572.1</v>
      </c>
    </row>
    <row r="14" spans="1:4" ht="12.75">
      <c r="A14" s="13">
        <f t="shared" si="1"/>
        <v>7</v>
      </c>
      <c r="B14" s="4" t="s">
        <v>122</v>
      </c>
      <c r="C14" s="30">
        <v>831.6</v>
      </c>
      <c r="D14" s="3">
        <f t="shared" si="0"/>
        <v>3742.2000000000003</v>
      </c>
    </row>
    <row r="15" spans="1:4" ht="12.75">
      <c r="A15" s="13">
        <f t="shared" si="1"/>
        <v>8</v>
      </c>
      <c r="B15" s="4" t="s">
        <v>123</v>
      </c>
      <c r="C15" s="30">
        <v>874.08</v>
      </c>
      <c r="D15" s="3">
        <f t="shared" si="0"/>
        <v>3933.36</v>
      </c>
    </row>
    <row r="16" spans="1:4" ht="12.75">
      <c r="A16" s="13">
        <f t="shared" si="1"/>
        <v>9</v>
      </c>
      <c r="B16" s="4" t="s">
        <v>125</v>
      </c>
      <c r="C16" s="30">
        <v>2355.36</v>
      </c>
      <c r="D16" s="3">
        <f t="shared" si="0"/>
        <v>10599.12</v>
      </c>
    </row>
    <row r="17" spans="1:4" ht="12.75">
      <c r="A17" s="13">
        <f t="shared" si="1"/>
        <v>10</v>
      </c>
      <c r="B17" s="1" t="s">
        <v>124</v>
      </c>
      <c r="C17" s="30">
        <v>71.28</v>
      </c>
      <c r="D17" s="3">
        <f t="shared" si="0"/>
        <v>320.76</v>
      </c>
    </row>
    <row r="18" spans="1:4" ht="12.75">
      <c r="A18" s="13">
        <f t="shared" si="1"/>
        <v>11</v>
      </c>
      <c r="B18" s="1" t="s">
        <v>126</v>
      </c>
      <c r="C18" s="30">
        <v>2813.28</v>
      </c>
      <c r="D18" s="3">
        <f t="shared" si="0"/>
        <v>12659.76</v>
      </c>
    </row>
    <row r="19" spans="1:4" ht="12.75">
      <c r="A19" s="13">
        <f t="shared" si="1"/>
        <v>12</v>
      </c>
      <c r="B19" s="1" t="s">
        <v>127</v>
      </c>
      <c r="C19" s="30">
        <v>1241.5</v>
      </c>
      <c r="D19" s="3">
        <f t="shared" si="0"/>
        <v>5586.75</v>
      </c>
    </row>
    <row r="20" spans="1:4" ht="12.75">
      <c r="A20" s="13">
        <f t="shared" si="1"/>
        <v>13</v>
      </c>
      <c r="B20" s="1" t="s">
        <v>128</v>
      </c>
      <c r="C20" s="31">
        <v>1904.64</v>
      </c>
      <c r="D20" s="3">
        <f t="shared" si="0"/>
        <v>8570.880000000001</v>
      </c>
    </row>
    <row r="21" spans="1:4" ht="12.75">
      <c r="A21" s="13">
        <f t="shared" si="1"/>
        <v>14</v>
      </c>
      <c r="B21" s="7" t="s">
        <v>129</v>
      </c>
      <c r="C21" s="31">
        <v>2513.6</v>
      </c>
      <c r="D21" s="3">
        <f t="shared" si="0"/>
        <v>11311.199999999999</v>
      </c>
    </row>
    <row r="22" spans="1:4" ht="12.75">
      <c r="A22" s="13">
        <f t="shared" si="1"/>
        <v>15</v>
      </c>
      <c r="B22" s="7" t="s">
        <v>130</v>
      </c>
      <c r="C22" s="31">
        <v>612</v>
      </c>
      <c r="D22" s="3">
        <f t="shared" si="0"/>
        <v>2754</v>
      </c>
    </row>
    <row r="23" spans="1:4" ht="12.75">
      <c r="A23" s="13">
        <f t="shared" si="1"/>
        <v>16</v>
      </c>
      <c r="B23" s="7" t="s">
        <v>131</v>
      </c>
      <c r="C23" s="31">
        <v>1087.2</v>
      </c>
      <c r="D23" s="3">
        <f t="shared" si="0"/>
        <v>4892.400000000001</v>
      </c>
    </row>
    <row r="24" spans="1:4" ht="12.75">
      <c r="A24" s="13">
        <f t="shared" si="1"/>
        <v>17</v>
      </c>
      <c r="B24" s="7" t="s">
        <v>132</v>
      </c>
      <c r="C24" s="31">
        <v>128.16</v>
      </c>
      <c r="D24" s="3">
        <f t="shared" si="0"/>
        <v>576.72</v>
      </c>
    </row>
    <row r="25" spans="1:4" ht="12.75">
      <c r="A25" s="13">
        <f t="shared" si="1"/>
        <v>18</v>
      </c>
      <c r="B25" s="7" t="s">
        <v>133</v>
      </c>
      <c r="C25" s="31">
        <v>2096.25</v>
      </c>
      <c r="D25" s="3">
        <f t="shared" si="0"/>
        <v>9433.125</v>
      </c>
    </row>
    <row r="26" spans="1:4" ht="12.75">
      <c r="A26" s="13">
        <f t="shared" si="1"/>
        <v>19</v>
      </c>
      <c r="B26" s="7" t="s">
        <v>134</v>
      </c>
      <c r="C26" s="31">
        <v>766.08</v>
      </c>
      <c r="D26" s="3">
        <f t="shared" si="0"/>
        <v>3447.36</v>
      </c>
    </row>
    <row r="27" spans="1:4" ht="12.75">
      <c r="A27" s="13">
        <f t="shared" si="1"/>
        <v>20</v>
      </c>
      <c r="B27" s="7" t="s">
        <v>135</v>
      </c>
      <c r="C27" s="31">
        <v>2322.75</v>
      </c>
      <c r="D27" s="3">
        <f t="shared" si="0"/>
        <v>10452.375</v>
      </c>
    </row>
    <row r="28" spans="1:4" ht="12.75">
      <c r="A28" s="13">
        <f t="shared" si="1"/>
        <v>21</v>
      </c>
      <c r="B28" s="8" t="s">
        <v>136</v>
      </c>
      <c r="C28" s="31">
        <v>1707.84</v>
      </c>
      <c r="D28" s="3">
        <f t="shared" si="0"/>
        <v>7685.28</v>
      </c>
    </row>
    <row r="29" spans="1:4" ht="12.75">
      <c r="A29" s="13">
        <f t="shared" si="1"/>
        <v>22</v>
      </c>
      <c r="B29" s="8" t="s">
        <v>137</v>
      </c>
      <c r="C29" s="31">
        <v>842.4</v>
      </c>
      <c r="D29" s="3">
        <f t="shared" si="0"/>
        <v>3790.7999999999997</v>
      </c>
    </row>
    <row r="30" spans="1:4" ht="12.75">
      <c r="A30" s="13">
        <f t="shared" si="1"/>
        <v>23</v>
      </c>
      <c r="B30" s="8" t="s">
        <v>138</v>
      </c>
      <c r="C30" s="31">
        <v>1518.4</v>
      </c>
      <c r="D30" s="3">
        <f t="shared" si="0"/>
        <v>6832.8</v>
      </c>
    </row>
    <row r="31" spans="1:4" ht="12.75">
      <c r="A31" s="13">
        <f t="shared" si="1"/>
        <v>24</v>
      </c>
      <c r="B31" s="8" t="s">
        <v>139</v>
      </c>
      <c r="C31" s="31">
        <v>1197.6</v>
      </c>
      <c r="D31" s="3">
        <f t="shared" si="0"/>
        <v>5389.2</v>
      </c>
    </row>
    <row r="32" spans="1:4" ht="12.75">
      <c r="A32" s="13">
        <f t="shared" si="1"/>
        <v>25</v>
      </c>
      <c r="B32" s="8" t="s">
        <v>140</v>
      </c>
      <c r="C32" s="31">
        <v>539.6</v>
      </c>
      <c r="D32" s="3">
        <f t="shared" si="0"/>
        <v>2428.2000000000003</v>
      </c>
    </row>
    <row r="33" spans="1:4" ht="12.75">
      <c r="A33" s="13">
        <f t="shared" si="1"/>
        <v>26</v>
      </c>
      <c r="B33" s="1" t="s">
        <v>141</v>
      </c>
      <c r="C33" s="35">
        <v>900.5</v>
      </c>
      <c r="D33" s="3">
        <f t="shared" si="0"/>
        <v>4052.25</v>
      </c>
    </row>
    <row r="34" spans="1:4" ht="12.75">
      <c r="A34" s="13">
        <f t="shared" si="1"/>
        <v>27</v>
      </c>
      <c r="B34" s="1" t="s">
        <v>142</v>
      </c>
      <c r="C34" s="35">
        <v>999.9</v>
      </c>
      <c r="D34" s="3">
        <f t="shared" si="0"/>
        <v>4499.55</v>
      </c>
    </row>
    <row r="35" spans="1:4" ht="12.75">
      <c r="A35" s="13">
        <f t="shared" si="1"/>
        <v>28</v>
      </c>
      <c r="B35" s="1" t="s">
        <v>143</v>
      </c>
      <c r="C35" s="35">
        <v>580</v>
      </c>
      <c r="D35" s="3">
        <f t="shared" si="0"/>
        <v>2610</v>
      </c>
    </row>
    <row r="36" spans="1:4" ht="12.75">
      <c r="A36" s="13">
        <f t="shared" si="1"/>
        <v>29</v>
      </c>
      <c r="B36" s="1" t="s">
        <v>144</v>
      </c>
      <c r="C36" s="35">
        <v>1051.2</v>
      </c>
      <c r="D36" s="3">
        <f t="shared" si="0"/>
        <v>4730.400000000001</v>
      </c>
    </row>
    <row r="37" spans="1:4" ht="12.75">
      <c r="A37" s="13">
        <f t="shared" si="1"/>
        <v>30</v>
      </c>
      <c r="B37" s="1" t="s">
        <v>145</v>
      </c>
      <c r="C37" s="35">
        <v>464.4</v>
      </c>
      <c r="D37" s="3">
        <f t="shared" si="0"/>
        <v>2089.7999999999997</v>
      </c>
    </row>
    <row r="38" spans="1:4" ht="12.75">
      <c r="A38" s="13">
        <f t="shared" si="1"/>
        <v>31</v>
      </c>
      <c r="B38" s="1" t="s">
        <v>146</v>
      </c>
      <c r="C38" s="35">
        <v>2194.8</v>
      </c>
      <c r="D38" s="3">
        <f t="shared" si="0"/>
        <v>9876.6</v>
      </c>
    </row>
    <row r="39" spans="1:4" ht="12.75">
      <c r="A39" s="13">
        <f t="shared" si="1"/>
        <v>32</v>
      </c>
      <c r="B39" s="1" t="s">
        <v>147</v>
      </c>
      <c r="C39" s="35">
        <v>3305.4</v>
      </c>
      <c r="D39" s="3">
        <f t="shared" si="0"/>
        <v>14874.300000000001</v>
      </c>
    </row>
    <row r="40" spans="1:4" ht="12.75">
      <c r="A40" s="13">
        <f t="shared" si="1"/>
        <v>33</v>
      </c>
      <c r="B40" s="8" t="s">
        <v>148</v>
      </c>
      <c r="C40" s="31">
        <v>6139.92</v>
      </c>
      <c r="D40" s="3">
        <f t="shared" si="0"/>
        <v>27629.64</v>
      </c>
    </row>
    <row r="41" spans="1:4" ht="12.75">
      <c r="A41" s="13">
        <f t="shared" si="1"/>
        <v>34</v>
      </c>
      <c r="B41" s="8" t="s">
        <v>149</v>
      </c>
      <c r="C41" s="31">
        <v>4536.96</v>
      </c>
      <c r="D41" s="3">
        <f t="shared" si="0"/>
        <v>20416.32</v>
      </c>
    </row>
    <row r="42" spans="1:4" ht="12.75">
      <c r="A42" s="13">
        <f t="shared" si="1"/>
        <v>35</v>
      </c>
      <c r="B42" s="8" t="s">
        <v>150</v>
      </c>
      <c r="C42" s="31">
        <v>1694.4</v>
      </c>
      <c r="D42" s="3">
        <f t="shared" si="0"/>
        <v>7624.8</v>
      </c>
    </row>
    <row r="43" spans="1:4" ht="12.75">
      <c r="A43" s="13">
        <f t="shared" si="1"/>
        <v>36</v>
      </c>
      <c r="B43" s="8" t="s">
        <v>151</v>
      </c>
      <c r="C43" s="31">
        <v>2916</v>
      </c>
      <c r="D43" s="3">
        <f t="shared" si="0"/>
        <v>13122</v>
      </c>
    </row>
    <row r="44" spans="1:4" ht="12.75">
      <c r="A44" s="13">
        <f t="shared" si="1"/>
        <v>37</v>
      </c>
      <c r="B44" s="8" t="s">
        <v>152</v>
      </c>
      <c r="C44" s="31">
        <v>614.88</v>
      </c>
      <c r="D44" s="3">
        <f t="shared" si="0"/>
        <v>2766.96</v>
      </c>
    </row>
    <row r="45" spans="1:4" ht="12.75">
      <c r="A45" s="13">
        <f t="shared" si="1"/>
        <v>38</v>
      </c>
      <c r="B45" s="40" t="s">
        <v>153</v>
      </c>
      <c r="C45" s="42">
        <v>766.5</v>
      </c>
      <c r="D45" s="3">
        <f t="shared" si="0"/>
        <v>3449.25</v>
      </c>
    </row>
    <row r="46" spans="1:4" ht="12.75">
      <c r="A46" s="13">
        <f t="shared" si="1"/>
        <v>39</v>
      </c>
      <c r="B46" s="17" t="s">
        <v>154</v>
      </c>
      <c r="C46" s="14">
        <v>180.6</v>
      </c>
      <c r="D46" s="3">
        <f t="shared" si="0"/>
        <v>812.6999999999999</v>
      </c>
    </row>
    <row r="47" spans="1:4" ht="12.75">
      <c r="A47" s="13">
        <f t="shared" si="1"/>
        <v>40</v>
      </c>
      <c r="B47" s="17" t="s">
        <v>155</v>
      </c>
      <c r="C47" s="14">
        <v>532.4</v>
      </c>
      <c r="D47" s="3">
        <f t="shared" si="0"/>
        <v>2395.7999999999997</v>
      </c>
    </row>
    <row r="48" spans="1:4" ht="12.75">
      <c r="A48" s="13">
        <f t="shared" si="1"/>
        <v>41</v>
      </c>
      <c r="B48" s="17" t="s">
        <v>156</v>
      </c>
      <c r="C48" s="14">
        <v>501.6</v>
      </c>
      <c r="D48" s="3">
        <f t="shared" si="0"/>
        <v>2257.2000000000003</v>
      </c>
    </row>
    <row r="49" spans="1:4" ht="12.75">
      <c r="A49" s="13">
        <f t="shared" si="1"/>
        <v>42</v>
      </c>
      <c r="B49" s="17" t="s">
        <v>157</v>
      </c>
      <c r="C49" s="14">
        <v>3150.72</v>
      </c>
      <c r="D49" s="3">
        <f t="shared" si="0"/>
        <v>14178.24</v>
      </c>
    </row>
    <row r="50" spans="1:4" ht="12.75">
      <c r="A50" s="13">
        <f t="shared" si="1"/>
        <v>43</v>
      </c>
      <c r="B50" s="17" t="s">
        <v>158</v>
      </c>
      <c r="C50" s="14">
        <v>3133.5</v>
      </c>
      <c r="D50" s="3">
        <f t="shared" si="0"/>
        <v>14100.75</v>
      </c>
    </row>
    <row r="51" spans="1:4" ht="12.75">
      <c r="A51" s="13">
        <f t="shared" si="1"/>
        <v>44</v>
      </c>
      <c r="B51" s="17" t="s">
        <v>159</v>
      </c>
      <c r="C51" s="14">
        <v>2577.8</v>
      </c>
      <c r="D51" s="3">
        <f t="shared" si="0"/>
        <v>11600.1</v>
      </c>
    </row>
    <row r="52" spans="1:4" ht="12.75">
      <c r="A52" s="13">
        <f t="shared" si="1"/>
        <v>45</v>
      </c>
      <c r="B52" s="17" t="s">
        <v>160</v>
      </c>
      <c r="C52" s="14">
        <v>1380.4</v>
      </c>
      <c r="D52" s="3">
        <f t="shared" si="0"/>
        <v>6211.8</v>
      </c>
    </row>
    <row r="53" spans="1:4" ht="12.75">
      <c r="A53" s="13">
        <f t="shared" si="1"/>
        <v>46</v>
      </c>
      <c r="B53" s="17" t="s">
        <v>161</v>
      </c>
      <c r="C53" s="14">
        <v>9157.44</v>
      </c>
      <c r="D53" s="3">
        <f t="shared" si="0"/>
        <v>41208.48</v>
      </c>
    </row>
    <row r="54" spans="1:4" ht="12.75">
      <c r="A54" s="13">
        <f t="shared" si="1"/>
        <v>47</v>
      </c>
      <c r="B54" s="17" t="s">
        <v>162</v>
      </c>
      <c r="C54" s="14">
        <v>675</v>
      </c>
      <c r="D54" s="3">
        <f t="shared" si="0"/>
        <v>3037.5</v>
      </c>
    </row>
    <row r="55" spans="1:4" ht="12.75">
      <c r="A55" s="13">
        <f t="shared" si="1"/>
        <v>48</v>
      </c>
      <c r="B55" s="17" t="s">
        <v>163</v>
      </c>
      <c r="C55" s="14">
        <v>1245.6</v>
      </c>
      <c r="D55" s="3">
        <f t="shared" si="0"/>
        <v>5605.2</v>
      </c>
    </row>
    <row r="56" spans="1:4" ht="12.75">
      <c r="A56" s="13">
        <f t="shared" si="1"/>
        <v>49</v>
      </c>
      <c r="B56" s="17" t="s">
        <v>164</v>
      </c>
      <c r="C56" s="14">
        <v>711</v>
      </c>
      <c r="D56" s="3">
        <f t="shared" si="0"/>
        <v>3199.5</v>
      </c>
    </row>
    <row r="57" spans="1:4" ht="12.75">
      <c r="A57" s="13">
        <f t="shared" si="1"/>
        <v>50</v>
      </c>
      <c r="B57" s="17" t="s">
        <v>165</v>
      </c>
      <c r="C57" s="14">
        <v>966.72</v>
      </c>
      <c r="D57" s="3">
        <f t="shared" si="0"/>
        <v>4350.24</v>
      </c>
    </row>
    <row r="58" spans="1:4" ht="12.75">
      <c r="A58" s="13">
        <f t="shared" si="1"/>
        <v>51</v>
      </c>
      <c r="B58" s="17" t="s">
        <v>166</v>
      </c>
      <c r="C58" s="14">
        <v>66.8</v>
      </c>
      <c r="D58" s="3">
        <f t="shared" si="0"/>
        <v>300.59999999999997</v>
      </c>
    </row>
    <row r="59" spans="1:4" ht="12.75">
      <c r="A59" s="13">
        <f t="shared" si="1"/>
        <v>52</v>
      </c>
      <c r="B59" s="17" t="s">
        <v>167</v>
      </c>
      <c r="C59" s="14">
        <v>58</v>
      </c>
      <c r="D59" s="3">
        <f t="shared" si="0"/>
        <v>261</v>
      </c>
    </row>
    <row r="60" spans="1:4" ht="12.75">
      <c r="A60" s="13">
        <f t="shared" si="1"/>
        <v>53</v>
      </c>
      <c r="B60" s="17" t="s">
        <v>168</v>
      </c>
      <c r="C60" s="14">
        <v>12.8</v>
      </c>
      <c r="D60" s="3">
        <f t="shared" si="0"/>
        <v>57.6</v>
      </c>
    </row>
    <row r="61" spans="1:4" ht="12.75">
      <c r="A61" s="13">
        <f t="shared" si="1"/>
        <v>54</v>
      </c>
      <c r="B61" s="17" t="s">
        <v>169</v>
      </c>
      <c r="C61" s="14">
        <v>2206.8</v>
      </c>
      <c r="D61" s="3">
        <f t="shared" si="0"/>
        <v>9930.6</v>
      </c>
    </row>
    <row r="62" spans="1:4" ht="12.75">
      <c r="A62" s="13">
        <f t="shared" si="1"/>
        <v>55</v>
      </c>
      <c r="B62" s="17" t="s">
        <v>170</v>
      </c>
      <c r="C62" s="14">
        <v>2596.4</v>
      </c>
      <c r="D62" s="3">
        <f t="shared" si="0"/>
        <v>11683.800000000001</v>
      </c>
    </row>
    <row r="63" spans="1:4" ht="12.75">
      <c r="A63" s="13">
        <f t="shared" si="1"/>
        <v>56</v>
      </c>
      <c r="B63" s="17" t="s">
        <v>171</v>
      </c>
      <c r="C63" s="14">
        <v>2164.8</v>
      </c>
      <c r="D63" s="3">
        <f t="shared" si="0"/>
        <v>9741.6</v>
      </c>
    </row>
    <row r="64" spans="1:4" ht="12.75">
      <c r="A64" s="13">
        <f t="shared" si="1"/>
        <v>57</v>
      </c>
      <c r="B64" s="17" t="s">
        <v>172</v>
      </c>
      <c r="C64" s="14">
        <v>2555.2</v>
      </c>
      <c r="D64" s="3">
        <f t="shared" si="0"/>
        <v>11498.4</v>
      </c>
    </row>
    <row r="65" spans="1:4" ht="12.75">
      <c r="A65" s="13">
        <f t="shared" si="1"/>
        <v>58</v>
      </c>
      <c r="B65" s="17" t="s">
        <v>173</v>
      </c>
      <c r="C65" s="14">
        <v>4002.72</v>
      </c>
      <c r="D65" s="3">
        <f t="shared" si="0"/>
        <v>18012.239999999998</v>
      </c>
    </row>
    <row r="66" spans="1:4" ht="12.75">
      <c r="A66" s="13">
        <f t="shared" si="1"/>
        <v>59</v>
      </c>
      <c r="B66" s="17" t="s">
        <v>174</v>
      </c>
      <c r="C66" s="14">
        <v>1816.8</v>
      </c>
      <c r="D66" s="3">
        <f t="shared" si="0"/>
        <v>8175.599999999999</v>
      </c>
    </row>
    <row r="67" spans="1:4" ht="12.75">
      <c r="A67" s="13">
        <f t="shared" si="1"/>
        <v>60</v>
      </c>
      <c r="B67" s="17" t="s">
        <v>175</v>
      </c>
      <c r="C67" s="14">
        <v>4827.3</v>
      </c>
      <c r="D67" s="3">
        <f t="shared" si="0"/>
        <v>21722.850000000002</v>
      </c>
    </row>
    <row r="68" spans="1:4" ht="12.75">
      <c r="A68" s="13">
        <f t="shared" si="1"/>
        <v>61</v>
      </c>
      <c r="B68" s="17" t="s">
        <v>176</v>
      </c>
      <c r="C68" s="14">
        <v>8173.44</v>
      </c>
      <c r="D68" s="3">
        <f t="shared" si="0"/>
        <v>36780.479999999996</v>
      </c>
    </row>
    <row r="69" spans="1:4" ht="12.75">
      <c r="A69" s="13">
        <f t="shared" si="1"/>
        <v>62</v>
      </c>
      <c r="B69" s="17" t="s">
        <v>177</v>
      </c>
      <c r="C69" s="14">
        <v>1632.3</v>
      </c>
      <c r="D69" s="3">
        <f t="shared" si="0"/>
        <v>7345.349999999999</v>
      </c>
    </row>
    <row r="70" spans="1:4" ht="12.75">
      <c r="A70" s="13">
        <f t="shared" si="1"/>
        <v>63</v>
      </c>
      <c r="B70" s="17" t="s">
        <v>178</v>
      </c>
      <c r="C70" s="14">
        <v>1212.6</v>
      </c>
      <c r="D70" s="3">
        <f t="shared" si="0"/>
        <v>5456.7</v>
      </c>
    </row>
    <row r="71" spans="1:4" ht="12.75">
      <c r="A71" s="13">
        <f t="shared" si="1"/>
        <v>64</v>
      </c>
      <c r="B71" s="17" t="s">
        <v>179</v>
      </c>
      <c r="C71" s="14">
        <v>3843.36</v>
      </c>
      <c r="D71" s="3">
        <f t="shared" si="0"/>
        <v>17295.12</v>
      </c>
    </row>
    <row r="72" spans="1:4" ht="12.75">
      <c r="A72" s="13">
        <f t="shared" si="1"/>
        <v>65</v>
      </c>
      <c r="B72" s="17" t="s">
        <v>180</v>
      </c>
      <c r="C72" s="14">
        <v>1014</v>
      </c>
      <c r="D72" s="3">
        <f t="shared" si="0"/>
        <v>4563</v>
      </c>
    </row>
    <row r="73" spans="1:4" ht="12.75">
      <c r="A73" s="13">
        <f t="shared" si="1"/>
        <v>66</v>
      </c>
      <c r="B73" s="17" t="s">
        <v>181</v>
      </c>
      <c r="C73" s="14">
        <v>444.8</v>
      </c>
      <c r="D73" s="3">
        <f aca="true" t="shared" si="2" ref="D73:D85">C73*4.5</f>
        <v>2001.6000000000001</v>
      </c>
    </row>
    <row r="74" spans="1:4" ht="12.75">
      <c r="A74" s="13">
        <f aca="true" t="shared" si="3" ref="A74:A85">A73+1</f>
        <v>67</v>
      </c>
      <c r="B74" s="17" t="s">
        <v>182</v>
      </c>
      <c r="C74" s="14">
        <v>338.4</v>
      </c>
      <c r="D74" s="3">
        <f t="shared" si="2"/>
        <v>1522.8</v>
      </c>
    </row>
    <row r="75" spans="1:4" ht="12.75">
      <c r="A75" s="13">
        <f t="shared" si="3"/>
        <v>68</v>
      </c>
      <c r="B75" s="17" t="s">
        <v>183</v>
      </c>
      <c r="C75" s="14">
        <v>386</v>
      </c>
      <c r="D75" s="3">
        <f t="shared" si="2"/>
        <v>1737</v>
      </c>
    </row>
    <row r="76" spans="1:4" ht="12.75">
      <c r="A76" s="13">
        <f t="shared" si="3"/>
        <v>69</v>
      </c>
      <c r="B76" s="17" t="s">
        <v>184</v>
      </c>
      <c r="C76" s="14">
        <v>751.68</v>
      </c>
      <c r="D76" s="3">
        <f t="shared" si="2"/>
        <v>3382.56</v>
      </c>
    </row>
    <row r="77" spans="1:4" ht="12.75">
      <c r="A77" s="13">
        <f t="shared" si="3"/>
        <v>70</v>
      </c>
      <c r="B77" s="17" t="s">
        <v>185</v>
      </c>
      <c r="C77" s="14">
        <v>203.28</v>
      </c>
      <c r="D77" s="3">
        <f t="shared" si="2"/>
        <v>914.76</v>
      </c>
    </row>
    <row r="78" spans="1:4" ht="12.75">
      <c r="A78" s="13">
        <f t="shared" si="3"/>
        <v>71</v>
      </c>
      <c r="B78" s="17" t="s">
        <v>186</v>
      </c>
      <c r="C78" s="14">
        <v>2450.4</v>
      </c>
      <c r="D78" s="3">
        <f t="shared" si="2"/>
        <v>11026.800000000001</v>
      </c>
    </row>
    <row r="79" spans="1:4" ht="12.75">
      <c r="A79" s="13">
        <f t="shared" si="3"/>
        <v>72</v>
      </c>
      <c r="B79" s="17" t="s">
        <v>187</v>
      </c>
      <c r="C79" s="14">
        <v>1745.28</v>
      </c>
      <c r="D79" s="3">
        <f t="shared" si="2"/>
        <v>7853.76</v>
      </c>
    </row>
    <row r="80" spans="1:4" ht="12.75">
      <c r="A80" s="13">
        <f t="shared" si="3"/>
        <v>73</v>
      </c>
      <c r="B80" s="17" t="s">
        <v>188</v>
      </c>
      <c r="C80" s="14">
        <v>3692.7</v>
      </c>
      <c r="D80" s="3">
        <f t="shared" si="2"/>
        <v>16617.149999999998</v>
      </c>
    </row>
    <row r="81" spans="1:4" ht="12.75">
      <c r="A81" s="13">
        <f t="shared" si="3"/>
        <v>74</v>
      </c>
      <c r="B81" s="17" t="s">
        <v>189</v>
      </c>
      <c r="C81" s="14">
        <v>890.4</v>
      </c>
      <c r="D81" s="3">
        <f t="shared" si="2"/>
        <v>4006.7999999999997</v>
      </c>
    </row>
    <row r="82" spans="1:4" ht="12.75">
      <c r="A82" s="13">
        <f t="shared" si="3"/>
        <v>75</v>
      </c>
      <c r="B82" s="17" t="s">
        <v>190</v>
      </c>
      <c r="C82" s="14">
        <v>937.5</v>
      </c>
      <c r="D82" s="3">
        <f t="shared" si="2"/>
        <v>4218.75</v>
      </c>
    </row>
    <row r="83" spans="1:4" ht="12.75">
      <c r="A83" s="13">
        <f t="shared" si="3"/>
        <v>76</v>
      </c>
      <c r="B83" s="17" t="s">
        <v>191</v>
      </c>
      <c r="C83" s="14">
        <v>567</v>
      </c>
      <c r="D83" s="3">
        <f t="shared" si="2"/>
        <v>2551.5</v>
      </c>
    </row>
    <row r="84" spans="1:4" ht="12.75">
      <c r="A84" s="13">
        <f t="shared" si="3"/>
        <v>77</v>
      </c>
      <c r="B84" s="17" t="s">
        <v>192</v>
      </c>
      <c r="C84" s="14">
        <v>954.5</v>
      </c>
      <c r="D84" s="3">
        <f t="shared" si="2"/>
        <v>4295.25</v>
      </c>
    </row>
    <row r="85" spans="1:4" ht="12.75">
      <c r="A85" s="13">
        <f t="shared" si="3"/>
        <v>78</v>
      </c>
      <c r="B85" s="17" t="s">
        <v>193</v>
      </c>
      <c r="C85" s="14">
        <v>32.4</v>
      </c>
      <c r="D85" s="3">
        <f t="shared" si="2"/>
        <v>145.79999999999998</v>
      </c>
    </row>
    <row r="86" spans="1:4" ht="12.75">
      <c r="A86" s="37" t="s">
        <v>37</v>
      </c>
      <c r="B86" s="41" t="s">
        <v>4</v>
      </c>
      <c r="C86" s="33">
        <f>SUM(C8:C85)</f>
        <v>137995.16</v>
      </c>
      <c r="D86" s="12">
        <f>SUM(D8:D85)</f>
        <v>620978.22</v>
      </c>
    </row>
  </sheetData>
  <mergeCells count="5">
    <mergeCell ref="A3:D4"/>
    <mergeCell ref="B6:B7"/>
    <mergeCell ref="D6:D7"/>
    <mergeCell ref="A6:A7"/>
    <mergeCell ref="C6:C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G24" sqref="G24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7.7109375" style="18" customWidth="1"/>
    <col min="4" max="4" width="10.7109375" style="0" customWidth="1"/>
  </cols>
  <sheetData>
    <row r="1" ht="12.75">
      <c r="A1" s="34" t="s">
        <v>40</v>
      </c>
    </row>
    <row r="2" ht="12.75">
      <c r="B2" s="34"/>
    </row>
    <row r="3" spans="1:4" ht="12.75" customHeight="1">
      <c r="A3" s="49" t="s">
        <v>214</v>
      </c>
      <c r="B3" s="49"/>
      <c r="C3" s="49"/>
      <c r="D3" s="49"/>
    </row>
    <row r="4" spans="1:4" ht="12.75">
      <c r="A4" s="49"/>
      <c r="B4" s="49"/>
      <c r="C4" s="49"/>
      <c r="D4" s="49"/>
    </row>
    <row r="6" spans="1:4" ht="12.75" customHeight="1">
      <c r="A6" s="54" t="s">
        <v>0</v>
      </c>
      <c r="B6" s="50" t="s">
        <v>2</v>
      </c>
      <c r="C6" s="52" t="s">
        <v>38</v>
      </c>
      <c r="D6" s="52" t="s">
        <v>39</v>
      </c>
    </row>
    <row r="7" spans="1:4" ht="12.75">
      <c r="A7" s="54"/>
      <c r="B7" s="51"/>
      <c r="C7" s="53"/>
      <c r="D7" s="53"/>
    </row>
    <row r="8" spans="1:4" ht="12.75">
      <c r="A8" s="13">
        <v>1</v>
      </c>
      <c r="B8" s="1" t="s">
        <v>54</v>
      </c>
      <c r="C8" s="30">
        <v>2536</v>
      </c>
      <c r="D8" s="3">
        <f>C8*4.5</f>
        <v>11412</v>
      </c>
    </row>
    <row r="9" spans="1:4" ht="12.75">
      <c r="A9" s="13">
        <f>A8+1</f>
        <v>2</v>
      </c>
      <c r="B9" s="1" t="s">
        <v>55</v>
      </c>
      <c r="C9" s="30">
        <v>387.5</v>
      </c>
      <c r="D9" s="3">
        <f aca="true" t="shared" si="0" ref="D9:D33">C9*4.5</f>
        <v>1743.75</v>
      </c>
    </row>
    <row r="10" spans="1:4" ht="12.75">
      <c r="A10" s="13">
        <f aca="true" t="shared" si="1" ref="A10:A32">A9+1</f>
        <v>3</v>
      </c>
      <c r="B10" s="1" t="s">
        <v>56</v>
      </c>
      <c r="C10" s="30">
        <v>589.5</v>
      </c>
      <c r="D10" s="3">
        <f t="shared" si="0"/>
        <v>2652.75</v>
      </c>
    </row>
    <row r="11" spans="1:4" ht="12.75">
      <c r="A11" s="13">
        <f t="shared" si="1"/>
        <v>4</v>
      </c>
      <c r="B11" s="1" t="s">
        <v>57</v>
      </c>
      <c r="C11" s="30">
        <v>947.75</v>
      </c>
      <c r="D11" s="3">
        <f t="shared" si="0"/>
        <v>4264.875</v>
      </c>
    </row>
    <row r="12" spans="1:4" ht="12.75">
      <c r="A12" s="13">
        <f t="shared" si="1"/>
        <v>5</v>
      </c>
      <c r="B12" s="4" t="s">
        <v>58</v>
      </c>
      <c r="C12" s="30">
        <v>509.6</v>
      </c>
      <c r="D12" s="3">
        <f t="shared" si="0"/>
        <v>2293.2000000000003</v>
      </c>
    </row>
    <row r="13" spans="1:4" ht="12.75">
      <c r="A13" s="13">
        <f t="shared" si="1"/>
        <v>6</v>
      </c>
      <c r="B13" s="4" t="s">
        <v>59</v>
      </c>
      <c r="C13" s="30">
        <v>3766.56</v>
      </c>
      <c r="D13" s="3">
        <f t="shared" si="0"/>
        <v>16949.52</v>
      </c>
    </row>
    <row r="14" spans="1:4" ht="12.75">
      <c r="A14" s="13">
        <f t="shared" si="1"/>
        <v>7</v>
      </c>
      <c r="B14" s="4" t="s">
        <v>60</v>
      </c>
      <c r="C14" s="30">
        <v>278.4</v>
      </c>
      <c r="D14" s="3">
        <f t="shared" si="0"/>
        <v>1252.8</v>
      </c>
    </row>
    <row r="15" spans="1:4" ht="12.75">
      <c r="A15" s="13">
        <f t="shared" si="1"/>
        <v>8</v>
      </c>
      <c r="B15" s="4" t="s">
        <v>61</v>
      </c>
      <c r="C15" s="30">
        <v>2872.4</v>
      </c>
      <c r="D15" s="3">
        <f t="shared" si="0"/>
        <v>12925.800000000001</v>
      </c>
    </row>
    <row r="16" spans="1:4" ht="12.75">
      <c r="A16" s="13">
        <f t="shared" si="1"/>
        <v>9</v>
      </c>
      <c r="B16" s="4" t="s">
        <v>62</v>
      </c>
      <c r="C16" s="30">
        <v>625.8</v>
      </c>
      <c r="D16" s="3">
        <f t="shared" si="0"/>
        <v>2816.1</v>
      </c>
    </row>
    <row r="17" spans="1:4" ht="12.75">
      <c r="A17" s="13">
        <f t="shared" si="1"/>
        <v>10</v>
      </c>
      <c r="B17" s="1" t="s">
        <v>63</v>
      </c>
      <c r="C17" s="30">
        <v>1050</v>
      </c>
      <c r="D17" s="3">
        <f t="shared" si="0"/>
        <v>4725</v>
      </c>
    </row>
    <row r="18" spans="1:4" ht="12.75">
      <c r="A18" s="13">
        <f t="shared" si="1"/>
        <v>11</v>
      </c>
      <c r="B18" s="1" t="s">
        <v>64</v>
      </c>
      <c r="C18" s="30">
        <v>1871.2</v>
      </c>
      <c r="D18" s="3">
        <f t="shared" si="0"/>
        <v>8420.4</v>
      </c>
    </row>
    <row r="19" spans="1:4" ht="12.75">
      <c r="A19" s="13">
        <f t="shared" si="1"/>
        <v>12</v>
      </c>
      <c r="B19" s="1" t="s">
        <v>65</v>
      </c>
      <c r="C19" s="30">
        <v>1231.5</v>
      </c>
      <c r="D19" s="3">
        <f t="shared" si="0"/>
        <v>5541.75</v>
      </c>
    </row>
    <row r="20" spans="1:4" ht="12.75">
      <c r="A20" s="13">
        <f t="shared" si="1"/>
        <v>13</v>
      </c>
      <c r="B20" s="1" t="s">
        <v>66</v>
      </c>
      <c r="C20" s="31">
        <v>512.4</v>
      </c>
      <c r="D20" s="3">
        <f t="shared" si="0"/>
        <v>2305.7999999999997</v>
      </c>
    </row>
    <row r="21" spans="1:4" ht="12.75">
      <c r="A21" s="13">
        <f t="shared" si="1"/>
        <v>14</v>
      </c>
      <c r="B21" s="1" t="s">
        <v>67</v>
      </c>
      <c r="C21" s="31">
        <v>6443.7</v>
      </c>
      <c r="D21" s="3">
        <f t="shared" si="0"/>
        <v>28996.649999999998</v>
      </c>
    </row>
    <row r="22" spans="1:4" ht="12.75">
      <c r="A22" s="13">
        <f t="shared" si="1"/>
        <v>15</v>
      </c>
      <c r="B22" s="7" t="s">
        <v>68</v>
      </c>
      <c r="C22" s="31">
        <v>476.4</v>
      </c>
      <c r="D22" s="3">
        <f t="shared" si="0"/>
        <v>2143.7999999999997</v>
      </c>
    </row>
    <row r="23" spans="1:4" ht="12.75">
      <c r="A23" s="13">
        <f t="shared" si="1"/>
        <v>16</v>
      </c>
      <c r="B23" s="7" t="s">
        <v>69</v>
      </c>
      <c r="C23" s="31">
        <v>7305.2</v>
      </c>
      <c r="D23" s="3">
        <f t="shared" si="0"/>
        <v>32873.4</v>
      </c>
    </row>
    <row r="24" spans="1:4" ht="12.75">
      <c r="A24" s="13">
        <f t="shared" si="1"/>
        <v>17</v>
      </c>
      <c r="B24" s="7" t="s">
        <v>70</v>
      </c>
      <c r="C24" s="31">
        <v>614.4</v>
      </c>
      <c r="D24" s="3">
        <f t="shared" si="0"/>
        <v>2764.7999999999997</v>
      </c>
    </row>
    <row r="25" spans="1:4" ht="12.75">
      <c r="A25" s="13">
        <f t="shared" si="1"/>
        <v>18</v>
      </c>
      <c r="B25" s="7" t="s">
        <v>71</v>
      </c>
      <c r="C25" s="31">
        <v>1699.2</v>
      </c>
      <c r="D25" s="3">
        <f t="shared" si="0"/>
        <v>7646.400000000001</v>
      </c>
    </row>
    <row r="26" spans="1:4" ht="12.75">
      <c r="A26" s="13">
        <f t="shared" si="1"/>
        <v>19</v>
      </c>
      <c r="B26" s="7" t="s">
        <v>72</v>
      </c>
      <c r="C26" s="31">
        <v>1612</v>
      </c>
      <c r="D26" s="3">
        <f t="shared" si="0"/>
        <v>7254</v>
      </c>
    </row>
    <row r="27" spans="1:4" ht="12.75">
      <c r="A27" s="13">
        <f t="shared" si="1"/>
        <v>20</v>
      </c>
      <c r="B27" s="7" t="s">
        <v>73</v>
      </c>
      <c r="C27" s="31">
        <v>142.8</v>
      </c>
      <c r="D27" s="3">
        <f t="shared" si="0"/>
        <v>642.6</v>
      </c>
    </row>
    <row r="28" spans="1:4" ht="12.75">
      <c r="A28" s="13">
        <f t="shared" si="1"/>
        <v>21</v>
      </c>
      <c r="B28" s="8" t="s">
        <v>74</v>
      </c>
      <c r="C28" s="31">
        <v>1551</v>
      </c>
      <c r="D28" s="3">
        <f t="shared" si="0"/>
        <v>6979.5</v>
      </c>
    </row>
    <row r="29" spans="1:4" ht="12.75">
      <c r="A29" s="13">
        <f t="shared" si="1"/>
        <v>22</v>
      </c>
      <c r="B29" s="8" t="s">
        <v>75</v>
      </c>
      <c r="C29" s="31">
        <v>2404.08</v>
      </c>
      <c r="D29" s="3">
        <f t="shared" si="0"/>
        <v>10818.36</v>
      </c>
    </row>
    <row r="30" spans="1:4" ht="12.75">
      <c r="A30" s="13">
        <f t="shared" si="1"/>
        <v>23</v>
      </c>
      <c r="B30" s="8" t="s">
        <v>76</v>
      </c>
      <c r="C30" s="31">
        <v>4703.04</v>
      </c>
      <c r="D30" s="3">
        <f t="shared" si="0"/>
        <v>21163.68</v>
      </c>
    </row>
    <row r="31" spans="1:4" ht="12.75">
      <c r="A31" s="13">
        <f t="shared" si="1"/>
        <v>24</v>
      </c>
      <c r="B31" s="8" t="s">
        <v>77</v>
      </c>
      <c r="C31" s="31">
        <v>5633.8</v>
      </c>
      <c r="D31" s="3">
        <f t="shared" si="0"/>
        <v>25352.100000000002</v>
      </c>
    </row>
    <row r="32" spans="1:4" ht="12.75">
      <c r="A32" s="13">
        <f t="shared" si="1"/>
        <v>25</v>
      </c>
      <c r="B32" s="8" t="s">
        <v>78</v>
      </c>
      <c r="C32" s="31">
        <v>1775.52</v>
      </c>
      <c r="D32" s="3">
        <f t="shared" si="0"/>
        <v>7989.84</v>
      </c>
    </row>
    <row r="33" spans="1:4" ht="12.75">
      <c r="A33" s="37" t="s">
        <v>37</v>
      </c>
      <c r="B33" s="32" t="s">
        <v>4</v>
      </c>
      <c r="C33" s="38">
        <f>SUM(C8:C32)</f>
        <v>51539.75000000001</v>
      </c>
      <c r="D33" s="12">
        <f t="shared" si="0"/>
        <v>231928.87500000003</v>
      </c>
    </row>
  </sheetData>
  <mergeCells count="5">
    <mergeCell ref="A3:D4"/>
    <mergeCell ref="B6:B7"/>
    <mergeCell ref="D6:D7"/>
    <mergeCell ref="A6:A7"/>
    <mergeCell ref="C6:C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I9" sqref="I9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7.7109375" style="39" customWidth="1"/>
    <col min="4" max="4" width="10.7109375" style="0" customWidth="1"/>
  </cols>
  <sheetData>
    <row r="1" ht="12.75">
      <c r="A1" s="34" t="s">
        <v>216</v>
      </c>
    </row>
    <row r="2" ht="12.75">
      <c r="B2" s="34"/>
    </row>
    <row r="3" spans="1:4" ht="12.75">
      <c r="A3" s="49" t="s">
        <v>214</v>
      </c>
      <c r="B3" s="49"/>
      <c r="C3" s="49"/>
      <c r="D3" s="49"/>
    </row>
    <row r="4" spans="1:4" ht="12.75">
      <c r="A4" s="49"/>
      <c r="B4" s="49"/>
      <c r="C4" s="49"/>
      <c r="D4" s="49"/>
    </row>
    <row r="6" spans="1:4" ht="12.75" customHeight="1">
      <c r="A6" s="54" t="s">
        <v>0</v>
      </c>
      <c r="B6" s="50" t="s">
        <v>2</v>
      </c>
      <c r="C6" s="55" t="s">
        <v>38</v>
      </c>
      <c r="D6" s="52" t="s">
        <v>39</v>
      </c>
    </row>
    <row r="7" spans="1:4" ht="12.75">
      <c r="A7" s="54"/>
      <c r="B7" s="51"/>
      <c r="C7" s="56"/>
      <c r="D7" s="53"/>
    </row>
    <row r="8" spans="1:4" ht="12.75">
      <c r="A8" s="13">
        <v>1</v>
      </c>
      <c r="B8" s="1" t="s">
        <v>79</v>
      </c>
      <c r="C8" s="30">
        <v>6930.72</v>
      </c>
      <c r="D8" s="3">
        <f>C8*4.5</f>
        <v>31188.24</v>
      </c>
    </row>
    <row r="9" spans="1:4" ht="12.75">
      <c r="A9" s="13">
        <f>A8+1</f>
        <v>2</v>
      </c>
      <c r="B9" s="1" t="s">
        <v>80</v>
      </c>
      <c r="C9" s="30">
        <v>4932.8</v>
      </c>
      <c r="D9" s="3">
        <f aca="true" t="shared" si="0" ref="D9:D44">C9*4.5</f>
        <v>22197.600000000002</v>
      </c>
    </row>
    <row r="10" spans="1:4" ht="12.75">
      <c r="A10" s="13">
        <f aca="true" t="shared" si="1" ref="A10:A44">A9+1</f>
        <v>3</v>
      </c>
      <c r="B10" s="1" t="s">
        <v>81</v>
      </c>
      <c r="C10" s="30">
        <v>2478.24</v>
      </c>
      <c r="D10" s="3">
        <f t="shared" si="0"/>
        <v>11152.079999999998</v>
      </c>
    </row>
    <row r="11" spans="1:4" ht="12.75">
      <c r="A11" s="13">
        <f t="shared" si="1"/>
        <v>4</v>
      </c>
      <c r="B11" s="1" t="s">
        <v>82</v>
      </c>
      <c r="C11" s="30">
        <v>3488.4</v>
      </c>
      <c r="D11" s="3">
        <f t="shared" si="0"/>
        <v>15697.800000000001</v>
      </c>
    </row>
    <row r="12" spans="1:4" ht="12.75">
      <c r="A12" s="13">
        <f t="shared" si="1"/>
        <v>5</v>
      </c>
      <c r="B12" s="4" t="s">
        <v>83</v>
      </c>
      <c r="C12" s="30">
        <v>3743</v>
      </c>
      <c r="D12" s="3">
        <f t="shared" si="0"/>
        <v>16843.5</v>
      </c>
    </row>
    <row r="13" spans="1:4" ht="12.75">
      <c r="A13" s="13">
        <f t="shared" si="1"/>
        <v>6</v>
      </c>
      <c r="B13" s="4" t="s">
        <v>84</v>
      </c>
      <c r="C13" s="30">
        <v>1176</v>
      </c>
      <c r="D13" s="3">
        <f t="shared" si="0"/>
        <v>5292</v>
      </c>
    </row>
    <row r="14" spans="1:4" ht="12.75">
      <c r="A14" s="13">
        <f t="shared" si="1"/>
        <v>7</v>
      </c>
      <c r="B14" s="4" t="s">
        <v>85</v>
      </c>
      <c r="C14" s="30">
        <v>522</v>
      </c>
      <c r="D14" s="3">
        <f t="shared" si="0"/>
        <v>2349</v>
      </c>
    </row>
    <row r="15" spans="1:4" ht="12.75">
      <c r="A15" s="13">
        <f t="shared" si="1"/>
        <v>8</v>
      </c>
      <c r="B15" s="4" t="s">
        <v>86</v>
      </c>
      <c r="C15" s="30">
        <v>1324.36</v>
      </c>
      <c r="D15" s="3">
        <f t="shared" si="0"/>
        <v>5959.62</v>
      </c>
    </row>
    <row r="16" spans="1:4" ht="12.75">
      <c r="A16" s="13">
        <f t="shared" si="1"/>
        <v>9</v>
      </c>
      <c r="B16" s="4" t="s">
        <v>87</v>
      </c>
      <c r="C16" s="30">
        <v>464.5</v>
      </c>
      <c r="D16" s="3">
        <f t="shared" si="0"/>
        <v>2090.25</v>
      </c>
    </row>
    <row r="17" spans="1:4" ht="12.75">
      <c r="A17" s="13">
        <f t="shared" si="1"/>
        <v>10</v>
      </c>
      <c r="B17" s="1" t="s">
        <v>88</v>
      </c>
      <c r="C17" s="30">
        <v>241.92</v>
      </c>
      <c r="D17" s="3">
        <f t="shared" si="0"/>
        <v>1088.6399999999999</v>
      </c>
    </row>
    <row r="18" spans="1:4" ht="12.75">
      <c r="A18" s="13">
        <f t="shared" si="1"/>
        <v>11</v>
      </c>
      <c r="B18" s="1" t="s">
        <v>89</v>
      </c>
      <c r="C18" s="30">
        <v>630.4</v>
      </c>
      <c r="D18" s="3">
        <f t="shared" si="0"/>
        <v>2836.7999999999997</v>
      </c>
    </row>
    <row r="19" spans="1:4" ht="12.75">
      <c r="A19" s="13">
        <f t="shared" si="1"/>
        <v>12</v>
      </c>
      <c r="B19" s="1" t="s">
        <v>90</v>
      </c>
      <c r="C19" s="30">
        <v>345</v>
      </c>
      <c r="D19" s="3">
        <f t="shared" si="0"/>
        <v>1552.5</v>
      </c>
    </row>
    <row r="20" spans="1:4" ht="12.75">
      <c r="A20" s="13">
        <f t="shared" si="1"/>
        <v>13</v>
      </c>
      <c r="B20" s="1" t="s">
        <v>91</v>
      </c>
      <c r="C20" s="31">
        <v>1162.48</v>
      </c>
      <c r="D20" s="3">
        <f t="shared" si="0"/>
        <v>5231.16</v>
      </c>
    </row>
    <row r="21" spans="1:4" ht="12.75">
      <c r="A21" s="13">
        <f t="shared" si="1"/>
        <v>14</v>
      </c>
      <c r="B21" s="1" t="s">
        <v>92</v>
      </c>
      <c r="C21" s="31">
        <v>1191.6</v>
      </c>
      <c r="D21" s="3">
        <f t="shared" si="0"/>
        <v>5362.2</v>
      </c>
    </row>
    <row r="22" spans="1:4" ht="12.75">
      <c r="A22" s="13">
        <f t="shared" si="1"/>
        <v>15</v>
      </c>
      <c r="B22" s="7" t="s">
        <v>93</v>
      </c>
      <c r="C22" s="31">
        <v>92.46</v>
      </c>
      <c r="D22" s="3">
        <f t="shared" si="0"/>
        <v>416.07</v>
      </c>
    </row>
    <row r="23" spans="1:4" ht="12.75">
      <c r="A23" s="13">
        <f t="shared" si="1"/>
        <v>16</v>
      </c>
      <c r="B23" s="7" t="s">
        <v>94</v>
      </c>
      <c r="C23" s="31">
        <v>94</v>
      </c>
      <c r="D23" s="3">
        <f t="shared" si="0"/>
        <v>423</v>
      </c>
    </row>
    <row r="24" spans="1:4" ht="12.75">
      <c r="A24" s="13">
        <f t="shared" si="1"/>
        <v>17</v>
      </c>
      <c r="B24" s="7" t="s">
        <v>95</v>
      </c>
      <c r="C24" s="31">
        <v>1453.6</v>
      </c>
      <c r="D24" s="3">
        <f t="shared" si="0"/>
        <v>6541.2</v>
      </c>
    </row>
    <row r="25" spans="1:4" ht="12.75">
      <c r="A25" s="13">
        <f t="shared" si="1"/>
        <v>18</v>
      </c>
      <c r="B25" s="7" t="s">
        <v>96</v>
      </c>
      <c r="C25" s="31">
        <v>1165.35</v>
      </c>
      <c r="D25" s="3">
        <f t="shared" si="0"/>
        <v>5244.075</v>
      </c>
    </row>
    <row r="26" spans="1:4" ht="12.75">
      <c r="A26" s="13">
        <f t="shared" si="1"/>
        <v>19</v>
      </c>
      <c r="B26" s="7" t="s">
        <v>97</v>
      </c>
      <c r="C26" s="31">
        <v>4220.2</v>
      </c>
      <c r="D26" s="3">
        <f t="shared" si="0"/>
        <v>18990.899999999998</v>
      </c>
    </row>
    <row r="27" spans="1:4" ht="12.75">
      <c r="A27" s="13">
        <f t="shared" si="1"/>
        <v>20</v>
      </c>
      <c r="B27" s="7" t="s">
        <v>98</v>
      </c>
      <c r="C27" s="31">
        <v>1298.6</v>
      </c>
      <c r="D27" s="3">
        <f t="shared" si="0"/>
        <v>5843.7</v>
      </c>
    </row>
    <row r="28" spans="1:4" ht="12.75">
      <c r="A28" s="13">
        <f t="shared" si="1"/>
        <v>21</v>
      </c>
      <c r="B28" s="8" t="s">
        <v>99</v>
      </c>
      <c r="C28" s="31">
        <v>588.77</v>
      </c>
      <c r="D28" s="3">
        <f t="shared" si="0"/>
        <v>2649.465</v>
      </c>
    </row>
    <row r="29" spans="1:4" ht="12.75">
      <c r="A29" s="13">
        <f t="shared" si="1"/>
        <v>22</v>
      </c>
      <c r="B29" s="8" t="s">
        <v>100</v>
      </c>
      <c r="C29" s="31">
        <v>87.6</v>
      </c>
      <c r="D29" s="3">
        <f t="shared" si="0"/>
        <v>394.2</v>
      </c>
    </row>
    <row r="30" spans="1:4" ht="12.75">
      <c r="A30" s="13">
        <f t="shared" si="1"/>
        <v>23</v>
      </c>
      <c r="B30" s="8" t="s">
        <v>101</v>
      </c>
      <c r="C30" s="31">
        <v>1692.48</v>
      </c>
      <c r="D30" s="3">
        <f t="shared" si="0"/>
        <v>7616.16</v>
      </c>
    </row>
    <row r="31" spans="1:4" ht="12.75">
      <c r="A31" s="13">
        <f t="shared" si="1"/>
        <v>24</v>
      </c>
      <c r="B31" s="8" t="s">
        <v>102</v>
      </c>
      <c r="C31" s="31">
        <v>831.5</v>
      </c>
      <c r="D31" s="3">
        <f t="shared" si="0"/>
        <v>3741.75</v>
      </c>
    </row>
    <row r="32" spans="1:4" ht="12.75">
      <c r="A32" s="13">
        <f t="shared" si="1"/>
        <v>25</v>
      </c>
      <c r="B32" s="8" t="s">
        <v>103</v>
      </c>
      <c r="C32" s="31">
        <v>36.58</v>
      </c>
      <c r="D32" s="3">
        <f t="shared" si="0"/>
        <v>164.60999999999999</v>
      </c>
    </row>
    <row r="33" spans="1:4" ht="12.75">
      <c r="A33" s="13">
        <f t="shared" si="1"/>
        <v>26</v>
      </c>
      <c r="B33" s="1" t="s">
        <v>104</v>
      </c>
      <c r="C33" s="35">
        <v>349</v>
      </c>
      <c r="D33" s="3">
        <f t="shared" si="0"/>
        <v>1570.5</v>
      </c>
    </row>
    <row r="34" spans="1:4" ht="12.75">
      <c r="A34" s="13">
        <f t="shared" si="1"/>
        <v>27</v>
      </c>
      <c r="B34" s="1" t="s">
        <v>105</v>
      </c>
      <c r="C34" s="35">
        <v>915.6</v>
      </c>
      <c r="D34" s="3">
        <f t="shared" si="0"/>
        <v>4120.2</v>
      </c>
    </row>
    <row r="35" spans="1:4" ht="12.75">
      <c r="A35" s="13">
        <f t="shared" si="1"/>
        <v>28</v>
      </c>
      <c r="B35" s="1" t="s">
        <v>106</v>
      </c>
      <c r="C35" s="35">
        <v>321.12</v>
      </c>
      <c r="D35" s="3">
        <f t="shared" si="0"/>
        <v>1445.04</v>
      </c>
    </row>
    <row r="36" spans="1:4" ht="12.75">
      <c r="A36" s="13">
        <f t="shared" si="1"/>
        <v>29</v>
      </c>
      <c r="B36" s="1" t="s">
        <v>107</v>
      </c>
      <c r="C36" s="35">
        <v>239.61</v>
      </c>
      <c r="D36" s="3">
        <f t="shared" si="0"/>
        <v>1078.2450000000001</v>
      </c>
    </row>
    <row r="37" spans="1:4" ht="12.75">
      <c r="A37" s="13">
        <f t="shared" si="1"/>
        <v>30</v>
      </c>
      <c r="B37" s="1" t="s">
        <v>108</v>
      </c>
      <c r="C37" s="35">
        <v>507.6</v>
      </c>
      <c r="D37" s="3">
        <f t="shared" si="0"/>
        <v>2284.2000000000003</v>
      </c>
    </row>
    <row r="38" spans="1:4" ht="12.75">
      <c r="A38" s="13">
        <f t="shared" si="1"/>
        <v>31</v>
      </c>
      <c r="B38" s="1" t="s">
        <v>109</v>
      </c>
      <c r="C38" s="35">
        <v>1064.8</v>
      </c>
      <c r="D38" s="3">
        <f t="shared" si="0"/>
        <v>4791.599999999999</v>
      </c>
    </row>
    <row r="39" spans="1:4" ht="12.75">
      <c r="A39" s="13">
        <f t="shared" si="1"/>
        <v>32</v>
      </c>
      <c r="B39" s="1" t="s">
        <v>110</v>
      </c>
      <c r="C39" s="35">
        <v>1537.68</v>
      </c>
      <c r="D39" s="3">
        <f t="shared" si="0"/>
        <v>6919.56</v>
      </c>
    </row>
    <row r="40" spans="1:4" ht="12.75">
      <c r="A40" s="13">
        <f t="shared" si="1"/>
        <v>33</v>
      </c>
      <c r="B40" s="8" t="s">
        <v>111</v>
      </c>
      <c r="C40" s="31">
        <v>846.6</v>
      </c>
      <c r="D40" s="3">
        <f t="shared" si="0"/>
        <v>3809.7000000000003</v>
      </c>
    </row>
    <row r="41" spans="1:4" ht="12.75">
      <c r="A41" s="13">
        <f t="shared" si="1"/>
        <v>34</v>
      </c>
      <c r="B41" s="8" t="s">
        <v>112</v>
      </c>
      <c r="C41" s="31">
        <v>36.58</v>
      </c>
      <c r="D41" s="3">
        <f t="shared" si="0"/>
        <v>164.60999999999999</v>
      </c>
    </row>
    <row r="42" spans="1:4" ht="12.75">
      <c r="A42" s="13">
        <f t="shared" si="1"/>
        <v>35</v>
      </c>
      <c r="B42" s="8" t="s">
        <v>113</v>
      </c>
      <c r="C42" s="31">
        <v>1400.16</v>
      </c>
      <c r="D42" s="3">
        <f t="shared" si="0"/>
        <v>6300.72</v>
      </c>
    </row>
    <row r="43" spans="1:4" ht="12.75">
      <c r="A43" s="13">
        <f t="shared" si="1"/>
        <v>36</v>
      </c>
      <c r="B43" s="8" t="s">
        <v>114</v>
      </c>
      <c r="C43" s="31">
        <v>1462.02</v>
      </c>
      <c r="D43" s="3">
        <f t="shared" si="0"/>
        <v>6579.09</v>
      </c>
    </row>
    <row r="44" spans="1:4" ht="12.75">
      <c r="A44" s="13">
        <f t="shared" si="1"/>
        <v>37</v>
      </c>
      <c r="B44" s="8" t="s">
        <v>115</v>
      </c>
      <c r="C44" s="31">
        <v>2212.4</v>
      </c>
      <c r="D44" s="3">
        <f t="shared" si="0"/>
        <v>9955.800000000001</v>
      </c>
    </row>
    <row r="45" spans="1:4" ht="12.75">
      <c r="A45" s="2" t="s">
        <v>37</v>
      </c>
      <c r="B45" s="10" t="s">
        <v>4</v>
      </c>
      <c r="C45" s="36">
        <f>SUM(C8:C44)</f>
        <v>51085.729999999996</v>
      </c>
      <c r="D45" s="12">
        <f>SUM(D8:D44)</f>
        <v>229885.78500000003</v>
      </c>
    </row>
  </sheetData>
  <mergeCells count="5">
    <mergeCell ref="A3:D4"/>
    <mergeCell ref="B6:B7"/>
    <mergeCell ref="D6:D7"/>
    <mergeCell ref="A6:A7"/>
    <mergeCell ref="C6:C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G12" sqref="G1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7.7109375" style="18" customWidth="1"/>
    <col min="4" max="4" width="10.7109375" style="0" customWidth="1"/>
  </cols>
  <sheetData>
    <row r="1" ht="12.75">
      <c r="A1" s="34" t="s">
        <v>217</v>
      </c>
    </row>
    <row r="2" ht="12.75">
      <c r="B2" s="34"/>
    </row>
    <row r="3" spans="1:4" ht="12.75">
      <c r="A3" s="49" t="s">
        <v>214</v>
      </c>
      <c r="B3" s="49"/>
      <c r="C3" s="49"/>
      <c r="D3" s="49"/>
    </row>
    <row r="4" spans="1:4" ht="12.75">
      <c r="A4" s="49"/>
      <c r="B4" s="49"/>
      <c r="C4" s="49"/>
      <c r="D4" s="49"/>
    </row>
    <row r="6" spans="1:4" ht="12.75" customHeight="1">
      <c r="A6" s="54" t="s">
        <v>0</v>
      </c>
      <c r="B6" s="50" t="s">
        <v>2</v>
      </c>
      <c r="C6" s="52" t="s">
        <v>38</v>
      </c>
      <c r="D6" s="52" t="s">
        <v>39</v>
      </c>
    </row>
    <row r="7" spans="1:4" ht="12.75">
      <c r="A7" s="54"/>
      <c r="B7" s="51"/>
      <c r="C7" s="53"/>
      <c r="D7" s="53"/>
    </row>
    <row r="8" spans="1:4" ht="12.75">
      <c r="A8" s="13">
        <v>1</v>
      </c>
      <c r="B8" s="1" t="s">
        <v>41</v>
      </c>
      <c r="C8" s="30">
        <v>3657.6</v>
      </c>
      <c r="D8" s="3">
        <f>C8*4.5</f>
        <v>16459.2</v>
      </c>
    </row>
    <row r="9" spans="1:4" ht="12.75">
      <c r="A9" s="13">
        <f aca="true" t="shared" si="0" ref="A9:A20">A8+1</f>
        <v>2</v>
      </c>
      <c r="B9" s="1" t="s">
        <v>42</v>
      </c>
      <c r="C9" s="30">
        <v>1295.91</v>
      </c>
      <c r="D9" s="3">
        <f aca="true" t="shared" si="1" ref="D9:D20">C9*4.5</f>
        <v>5831.595</v>
      </c>
    </row>
    <row r="10" spans="1:4" ht="12.75">
      <c r="A10" s="13">
        <f t="shared" si="0"/>
        <v>3</v>
      </c>
      <c r="B10" s="1" t="s">
        <v>52</v>
      </c>
      <c r="C10" s="30">
        <v>346.08</v>
      </c>
      <c r="D10" s="3">
        <f t="shared" si="1"/>
        <v>1557.36</v>
      </c>
    </row>
    <row r="11" spans="1:4" ht="12.75">
      <c r="A11" s="13">
        <f t="shared" si="0"/>
        <v>4</v>
      </c>
      <c r="B11" s="1" t="s">
        <v>43</v>
      </c>
      <c r="C11" s="30">
        <v>168.66</v>
      </c>
      <c r="D11" s="3">
        <f t="shared" si="1"/>
        <v>758.97</v>
      </c>
    </row>
    <row r="12" spans="1:4" ht="12.75">
      <c r="A12" s="13">
        <f t="shared" si="0"/>
        <v>5</v>
      </c>
      <c r="B12" s="4" t="s">
        <v>51</v>
      </c>
      <c r="C12" s="30">
        <v>3505.2</v>
      </c>
      <c r="D12" s="3">
        <f t="shared" si="1"/>
        <v>15773.4</v>
      </c>
    </row>
    <row r="13" spans="1:4" ht="12.75">
      <c r="A13" s="13">
        <f t="shared" si="0"/>
        <v>6</v>
      </c>
      <c r="B13" s="4" t="s">
        <v>44</v>
      </c>
      <c r="C13" s="30">
        <v>282.45</v>
      </c>
      <c r="D13" s="3">
        <f t="shared" si="1"/>
        <v>1271.0249999999999</v>
      </c>
    </row>
    <row r="14" spans="1:4" ht="12.75">
      <c r="A14" s="13">
        <f t="shared" si="0"/>
        <v>7</v>
      </c>
      <c r="B14" s="4" t="s">
        <v>45</v>
      </c>
      <c r="C14" s="30">
        <v>1619.35</v>
      </c>
      <c r="D14" s="3">
        <f t="shared" si="1"/>
        <v>7287.075</v>
      </c>
    </row>
    <row r="15" spans="1:4" ht="12.75">
      <c r="A15" s="13">
        <f t="shared" si="0"/>
        <v>8</v>
      </c>
      <c r="B15" s="4" t="s">
        <v>46</v>
      </c>
      <c r="C15" s="30">
        <v>1770.63</v>
      </c>
      <c r="D15" s="3">
        <f t="shared" si="1"/>
        <v>7967.835000000001</v>
      </c>
    </row>
    <row r="16" spans="1:4" ht="12.75">
      <c r="A16" s="13">
        <f t="shared" si="0"/>
        <v>9</v>
      </c>
      <c r="B16" s="4" t="s">
        <v>47</v>
      </c>
      <c r="C16" s="30">
        <v>76.44</v>
      </c>
      <c r="D16" s="3">
        <f t="shared" si="1"/>
        <v>343.98</v>
      </c>
    </row>
    <row r="17" spans="1:4" ht="12.75">
      <c r="A17" s="13">
        <f t="shared" si="0"/>
        <v>10</v>
      </c>
      <c r="B17" s="1" t="s">
        <v>48</v>
      </c>
      <c r="C17" s="30">
        <v>3475.74</v>
      </c>
      <c r="D17" s="3">
        <f t="shared" si="1"/>
        <v>15640.829999999998</v>
      </c>
    </row>
    <row r="18" spans="1:4" ht="12.75">
      <c r="A18" s="13">
        <f t="shared" si="0"/>
        <v>11</v>
      </c>
      <c r="B18" s="1" t="s">
        <v>53</v>
      </c>
      <c r="C18" s="30">
        <v>661.04</v>
      </c>
      <c r="D18" s="3">
        <f t="shared" si="1"/>
        <v>2974.68</v>
      </c>
    </row>
    <row r="19" spans="1:4" ht="12.75">
      <c r="A19" s="13">
        <f t="shared" si="0"/>
        <v>12</v>
      </c>
      <c r="B19" s="1" t="s">
        <v>49</v>
      </c>
      <c r="C19" s="30">
        <v>2103.57</v>
      </c>
      <c r="D19" s="3">
        <f t="shared" si="1"/>
        <v>9466.065</v>
      </c>
    </row>
    <row r="20" spans="1:4" ht="12.75">
      <c r="A20" s="13">
        <f t="shared" si="0"/>
        <v>13</v>
      </c>
      <c r="B20" s="1" t="s">
        <v>50</v>
      </c>
      <c r="C20" s="31">
        <v>4530.17</v>
      </c>
      <c r="D20" s="3">
        <f t="shared" si="1"/>
        <v>20385.765</v>
      </c>
    </row>
    <row r="21" spans="1:4" ht="12.75">
      <c r="A21" s="13" t="s">
        <v>37</v>
      </c>
      <c r="B21" s="32" t="s">
        <v>4</v>
      </c>
      <c r="C21" s="33">
        <f>SUM(C8:C20)</f>
        <v>23492.840000000004</v>
      </c>
      <c r="D21" s="12">
        <f>SUM(D8:D20)</f>
        <v>105717.78</v>
      </c>
    </row>
    <row r="22" spans="1:4" s="23" customFormat="1" ht="12.75">
      <c r="A22" s="19"/>
      <c r="B22" s="20"/>
      <c r="C22" s="21"/>
      <c r="D22" s="22"/>
    </row>
    <row r="23" spans="1:4" s="23" customFormat="1" ht="12.75">
      <c r="A23" s="19"/>
      <c r="B23" s="20"/>
      <c r="C23" s="21"/>
      <c r="D23" s="22"/>
    </row>
    <row r="24" spans="1:4" s="23" customFormat="1" ht="12.75">
      <c r="A24" s="19"/>
      <c r="B24" s="20"/>
      <c r="C24" s="21"/>
      <c r="D24" s="22"/>
    </row>
    <row r="25" spans="1:4" s="23" customFormat="1" ht="12.75">
      <c r="A25" s="19"/>
      <c r="B25" s="20"/>
      <c r="C25" s="21"/>
      <c r="D25" s="22"/>
    </row>
    <row r="26" spans="1:4" s="23" customFormat="1" ht="12.75">
      <c r="A26" s="19"/>
      <c r="B26" s="20"/>
      <c r="C26" s="21"/>
      <c r="D26" s="22"/>
    </row>
    <row r="27" spans="1:4" s="23" customFormat="1" ht="12.75">
      <c r="A27" s="19"/>
      <c r="B27" s="20"/>
      <c r="C27" s="21"/>
      <c r="D27" s="22"/>
    </row>
    <row r="28" spans="1:4" s="23" customFormat="1" ht="12.75">
      <c r="A28" s="19"/>
      <c r="B28" s="24"/>
      <c r="C28" s="21"/>
      <c r="D28" s="22"/>
    </row>
    <row r="29" spans="1:4" s="23" customFormat="1" ht="12.75">
      <c r="A29" s="19"/>
      <c r="B29" s="24"/>
      <c r="C29" s="21"/>
      <c r="D29" s="22"/>
    </row>
    <row r="30" spans="1:4" s="23" customFormat="1" ht="12.75">
      <c r="A30" s="19"/>
      <c r="B30" s="24"/>
      <c r="C30" s="21"/>
      <c r="D30" s="22"/>
    </row>
    <row r="31" spans="1:4" s="23" customFormat="1" ht="12.75">
      <c r="A31" s="19"/>
      <c r="B31" s="24"/>
      <c r="C31" s="21"/>
      <c r="D31" s="22"/>
    </row>
    <row r="32" spans="1:4" s="23" customFormat="1" ht="12.75">
      <c r="A32" s="19"/>
      <c r="B32" s="24"/>
      <c r="C32" s="21"/>
      <c r="D32" s="22"/>
    </row>
    <row r="33" spans="1:4" s="23" customFormat="1" ht="12.75">
      <c r="A33" s="19"/>
      <c r="B33" s="25"/>
      <c r="C33" s="26"/>
      <c r="D33" s="22"/>
    </row>
    <row r="34" spans="1:4" s="23" customFormat="1" ht="12.75">
      <c r="A34" s="19"/>
      <c r="B34" s="25"/>
      <c r="C34" s="26"/>
      <c r="D34" s="22"/>
    </row>
    <row r="35" spans="1:4" s="23" customFormat="1" ht="12.75">
      <c r="A35" s="19"/>
      <c r="B35" s="25"/>
      <c r="C35" s="26"/>
      <c r="D35" s="22"/>
    </row>
    <row r="36" spans="1:4" s="23" customFormat="1" ht="12.75">
      <c r="A36" s="19"/>
      <c r="B36" s="25"/>
      <c r="C36" s="26"/>
      <c r="D36" s="22"/>
    </row>
    <row r="37" spans="1:4" s="23" customFormat="1" ht="12.75">
      <c r="A37" s="19"/>
      <c r="B37" s="25"/>
      <c r="C37" s="26"/>
      <c r="D37" s="22"/>
    </row>
    <row r="38" spans="1:4" s="23" customFormat="1" ht="12.75">
      <c r="A38" s="19"/>
      <c r="B38" s="25"/>
      <c r="C38" s="26"/>
      <c r="D38" s="22"/>
    </row>
    <row r="39" spans="1:4" s="23" customFormat="1" ht="12.75">
      <c r="A39" s="19"/>
      <c r="B39" s="25"/>
      <c r="C39" s="26"/>
      <c r="D39" s="22"/>
    </row>
    <row r="40" spans="1:4" s="23" customFormat="1" ht="12.75">
      <c r="A40" s="19"/>
      <c r="B40" s="24"/>
      <c r="C40" s="21"/>
      <c r="D40" s="22"/>
    </row>
    <row r="41" spans="1:4" s="23" customFormat="1" ht="12.75">
      <c r="A41" s="19"/>
      <c r="B41" s="24"/>
      <c r="C41" s="21"/>
      <c r="D41" s="22"/>
    </row>
    <row r="42" spans="1:4" s="23" customFormat="1" ht="12.75">
      <c r="A42" s="19"/>
      <c r="B42" s="24"/>
      <c r="C42" s="21"/>
      <c r="D42" s="22"/>
    </row>
    <row r="43" spans="1:4" s="23" customFormat="1" ht="12.75">
      <c r="A43" s="19"/>
      <c r="B43" s="24"/>
      <c r="C43" s="21"/>
      <c r="D43" s="22"/>
    </row>
    <row r="44" spans="1:4" s="23" customFormat="1" ht="12.75">
      <c r="A44" s="19"/>
      <c r="B44" s="24"/>
      <c r="C44" s="21"/>
      <c r="D44" s="22"/>
    </row>
    <row r="45" spans="1:4" s="23" customFormat="1" ht="12.75">
      <c r="A45" s="19"/>
      <c r="B45" s="27"/>
      <c r="C45" s="28"/>
      <c r="D45" s="29"/>
    </row>
  </sheetData>
  <mergeCells count="5">
    <mergeCell ref="A3:D4"/>
    <mergeCell ref="B6:B7"/>
    <mergeCell ref="D6:D7"/>
    <mergeCell ref="A6:A7"/>
    <mergeCell ref="C6:C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8"/>
  <sheetViews>
    <sheetView workbookViewId="0" topLeftCell="A1">
      <selection activeCell="H18" sqref="H18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23.421875" style="0" bestFit="1" customWidth="1"/>
    <col min="4" max="4" width="11.7109375" style="0" bestFit="1" customWidth="1"/>
    <col min="5" max="5" width="12.7109375" style="0" customWidth="1"/>
  </cols>
  <sheetData>
    <row r="2" spans="1:5" ht="12.75" customHeight="1">
      <c r="A2" s="49" t="s">
        <v>194</v>
      </c>
      <c r="B2" s="49"/>
      <c r="C2" s="49"/>
      <c r="D2" s="49"/>
      <c r="E2" s="49"/>
    </row>
    <row r="3" spans="1:5" ht="12.75">
      <c r="A3" s="49"/>
      <c r="B3" s="49"/>
      <c r="C3" s="49"/>
      <c r="D3" s="49"/>
      <c r="E3" s="49"/>
    </row>
    <row r="5" spans="1:5" ht="12.75" customHeight="1">
      <c r="A5" s="59" t="s">
        <v>0</v>
      </c>
      <c r="B5" s="60" t="s">
        <v>1</v>
      </c>
      <c r="C5" s="60" t="s">
        <v>2</v>
      </c>
      <c r="D5" s="62" t="s">
        <v>3</v>
      </c>
      <c r="E5" s="57" t="s">
        <v>39</v>
      </c>
    </row>
    <row r="6" spans="1:5" ht="12.75">
      <c r="A6" s="59"/>
      <c r="B6" s="61"/>
      <c r="C6" s="61"/>
      <c r="D6" s="62"/>
      <c r="E6" s="58"/>
    </row>
    <row r="7" spans="1:5" ht="12.75">
      <c r="A7" s="43">
        <v>1</v>
      </c>
      <c r="B7" s="44" t="s">
        <v>195</v>
      </c>
      <c r="C7" s="1" t="s">
        <v>5</v>
      </c>
      <c r="D7" s="16">
        <v>851.4</v>
      </c>
      <c r="E7" s="3">
        <f>D7*4.5</f>
        <v>3831.2999999999997</v>
      </c>
    </row>
    <row r="8" spans="1:5" ht="12.75">
      <c r="A8" s="65">
        <f>A7+1</f>
        <v>2</v>
      </c>
      <c r="B8" s="63" t="s">
        <v>196</v>
      </c>
      <c r="C8" s="4" t="s">
        <v>6</v>
      </c>
      <c r="D8" s="45">
        <v>3844.56</v>
      </c>
      <c r="E8" s="3">
        <f aca="true" t="shared" si="0" ref="E8:E36">D8*4.5</f>
        <v>17300.52</v>
      </c>
    </row>
    <row r="9" spans="1:5" ht="12.75">
      <c r="A9" s="66"/>
      <c r="B9" s="64"/>
      <c r="C9" s="4" t="s">
        <v>7</v>
      </c>
      <c r="D9" s="45">
        <v>401</v>
      </c>
      <c r="E9" s="3">
        <f t="shared" si="0"/>
        <v>1804.5</v>
      </c>
    </row>
    <row r="10" spans="1:5" ht="12.75">
      <c r="A10" s="65">
        <v>3</v>
      </c>
      <c r="B10" s="63" t="s">
        <v>197</v>
      </c>
      <c r="C10" s="5" t="s">
        <v>8</v>
      </c>
      <c r="D10" s="16">
        <v>7857.8</v>
      </c>
      <c r="E10" s="3">
        <f t="shared" si="0"/>
        <v>35360.1</v>
      </c>
    </row>
    <row r="11" spans="1:5" ht="12.75">
      <c r="A11" s="66"/>
      <c r="B11" s="64"/>
      <c r="C11" s="5" t="s">
        <v>9</v>
      </c>
      <c r="D11" s="16">
        <v>1655.4</v>
      </c>
      <c r="E11" s="3">
        <f t="shared" si="0"/>
        <v>7449.3</v>
      </c>
    </row>
    <row r="12" spans="1:5" ht="12.75">
      <c r="A12" s="2">
        <v>4</v>
      </c>
      <c r="B12" s="6" t="s">
        <v>198</v>
      </c>
      <c r="C12" s="4" t="s">
        <v>10</v>
      </c>
      <c r="D12" s="16">
        <v>6668</v>
      </c>
      <c r="E12" s="3">
        <f t="shared" si="0"/>
        <v>30006</v>
      </c>
    </row>
    <row r="13" spans="1:5" ht="12.75">
      <c r="A13" s="65">
        <f>A12+1</f>
        <v>5</v>
      </c>
      <c r="B13" s="63" t="s">
        <v>199</v>
      </c>
      <c r="C13" s="4" t="s">
        <v>11</v>
      </c>
      <c r="D13" s="15">
        <v>10324.08</v>
      </c>
      <c r="E13" s="3">
        <f t="shared" si="0"/>
        <v>46458.36</v>
      </c>
    </row>
    <row r="14" spans="1:5" ht="12.75">
      <c r="A14" s="67"/>
      <c r="B14" s="68"/>
      <c r="C14" s="4" t="s">
        <v>12</v>
      </c>
      <c r="D14" s="16">
        <v>5879.4</v>
      </c>
      <c r="E14" s="3">
        <f t="shared" si="0"/>
        <v>26457.3</v>
      </c>
    </row>
    <row r="15" spans="1:5" ht="12.75">
      <c r="A15" s="66"/>
      <c r="B15" s="64"/>
      <c r="C15" s="4" t="s">
        <v>13</v>
      </c>
      <c r="D15" s="15">
        <v>5270.88</v>
      </c>
      <c r="E15" s="3">
        <f t="shared" si="0"/>
        <v>23718.96</v>
      </c>
    </row>
    <row r="16" spans="1:5" ht="12.75">
      <c r="A16" s="65">
        <v>6</v>
      </c>
      <c r="B16" s="63" t="s">
        <v>200</v>
      </c>
      <c r="C16" s="7" t="s">
        <v>14</v>
      </c>
      <c r="D16" s="16">
        <v>1870.08</v>
      </c>
      <c r="E16" s="3">
        <f t="shared" si="0"/>
        <v>8415.36</v>
      </c>
    </row>
    <row r="17" spans="1:5" ht="12.75">
      <c r="A17" s="66"/>
      <c r="B17" s="64"/>
      <c r="C17" s="7" t="s">
        <v>15</v>
      </c>
      <c r="D17" s="15">
        <v>135.6</v>
      </c>
      <c r="E17" s="3">
        <f t="shared" si="0"/>
        <v>610.1999999999999</v>
      </c>
    </row>
    <row r="18" spans="1:5" ht="12.75">
      <c r="A18" s="2">
        <f>A16+1</f>
        <v>7</v>
      </c>
      <c r="B18" s="7" t="s">
        <v>201</v>
      </c>
      <c r="C18" s="7" t="s">
        <v>16</v>
      </c>
      <c r="D18" s="16">
        <v>5578.8</v>
      </c>
      <c r="E18" s="3">
        <f t="shared" si="0"/>
        <v>25104.600000000002</v>
      </c>
    </row>
    <row r="19" spans="1:5" ht="12.75">
      <c r="A19" s="2">
        <f aca="true" t="shared" si="1" ref="A19:A29">A18+1</f>
        <v>8</v>
      </c>
      <c r="B19" s="7" t="s">
        <v>202</v>
      </c>
      <c r="C19" s="7" t="s">
        <v>203</v>
      </c>
      <c r="D19" s="16">
        <v>6946.56</v>
      </c>
      <c r="E19" s="3">
        <f t="shared" si="0"/>
        <v>31259.52</v>
      </c>
    </row>
    <row r="20" spans="1:5" ht="12.75">
      <c r="A20" s="2">
        <f t="shared" si="1"/>
        <v>9</v>
      </c>
      <c r="B20" s="7" t="s">
        <v>204</v>
      </c>
      <c r="C20" s="7" t="s">
        <v>17</v>
      </c>
      <c r="D20" s="16">
        <v>8890.8</v>
      </c>
      <c r="E20" s="3">
        <f t="shared" si="0"/>
        <v>40008.6</v>
      </c>
    </row>
    <row r="21" spans="1:5" ht="12.75">
      <c r="A21" s="2">
        <f t="shared" si="1"/>
        <v>10</v>
      </c>
      <c r="B21" s="7" t="s">
        <v>205</v>
      </c>
      <c r="C21" s="7" t="s">
        <v>206</v>
      </c>
      <c r="D21" s="16">
        <v>4941.25</v>
      </c>
      <c r="E21" s="3">
        <f t="shared" si="0"/>
        <v>22235.625</v>
      </c>
    </row>
    <row r="22" spans="1:5" ht="12.75">
      <c r="A22" s="2">
        <f t="shared" si="1"/>
        <v>11</v>
      </c>
      <c r="B22" s="7" t="s">
        <v>207</v>
      </c>
      <c r="C22" s="7" t="s">
        <v>18</v>
      </c>
      <c r="D22" s="16">
        <v>8795.6</v>
      </c>
      <c r="E22" s="3">
        <f t="shared" si="0"/>
        <v>39580.200000000004</v>
      </c>
    </row>
    <row r="23" spans="1:5" ht="12.75">
      <c r="A23" s="2">
        <f t="shared" si="1"/>
        <v>12</v>
      </c>
      <c r="B23" s="7" t="s">
        <v>208</v>
      </c>
      <c r="C23" s="7" t="s">
        <v>19</v>
      </c>
      <c r="D23" s="16">
        <v>1524</v>
      </c>
      <c r="E23" s="3">
        <f t="shared" si="0"/>
        <v>6858</v>
      </c>
    </row>
    <row r="24" spans="1:5" ht="12.75">
      <c r="A24" s="2">
        <f t="shared" si="1"/>
        <v>13</v>
      </c>
      <c r="B24" s="8" t="s">
        <v>20</v>
      </c>
      <c r="C24" s="8" t="s">
        <v>21</v>
      </c>
      <c r="D24" s="16">
        <v>9653.76</v>
      </c>
      <c r="E24" s="3">
        <f t="shared" si="0"/>
        <v>43441.92</v>
      </c>
    </row>
    <row r="25" spans="1:5" ht="12.75">
      <c r="A25" s="2">
        <f t="shared" si="1"/>
        <v>14</v>
      </c>
      <c r="B25" s="8" t="s">
        <v>22</v>
      </c>
      <c r="C25" s="8" t="s">
        <v>23</v>
      </c>
      <c r="D25" s="16">
        <v>2749.92</v>
      </c>
      <c r="E25" s="3">
        <f>D25*4.5</f>
        <v>12374.64</v>
      </c>
    </row>
    <row r="26" spans="1:5" ht="12.75">
      <c r="A26" s="2">
        <f t="shared" si="1"/>
        <v>15</v>
      </c>
      <c r="B26" s="8" t="s">
        <v>24</v>
      </c>
      <c r="C26" s="8" t="s">
        <v>25</v>
      </c>
      <c r="D26" s="16">
        <v>5016.48</v>
      </c>
      <c r="E26" s="3">
        <f t="shared" si="0"/>
        <v>22574.159999999996</v>
      </c>
    </row>
    <row r="27" spans="1:5" ht="12.75">
      <c r="A27" s="2">
        <f t="shared" si="1"/>
        <v>16</v>
      </c>
      <c r="B27" s="8" t="s">
        <v>26</v>
      </c>
      <c r="C27" s="8" t="s">
        <v>27</v>
      </c>
      <c r="D27" s="16">
        <v>4229.75</v>
      </c>
      <c r="E27" s="3">
        <f t="shared" si="0"/>
        <v>19033.875</v>
      </c>
    </row>
    <row r="28" spans="1:5" ht="12.75">
      <c r="A28" s="2">
        <f t="shared" si="1"/>
        <v>17</v>
      </c>
      <c r="B28" s="8" t="s">
        <v>28</v>
      </c>
      <c r="C28" s="8" t="s">
        <v>29</v>
      </c>
      <c r="D28" s="16">
        <v>1162.6</v>
      </c>
      <c r="E28" s="3">
        <f t="shared" si="0"/>
        <v>5231.7</v>
      </c>
    </row>
    <row r="29" spans="1:5" ht="12.75">
      <c r="A29" s="65">
        <f t="shared" si="1"/>
        <v>18</v>
      </c>
      <c r="B29" s="63" t="s">
        <v>209</v>
      </c>
      <c r="C29" s="46" t="s">
        <v>30</v>
      </c>
      <c r="D29" s="15">
        <v>8150.88</v>
      </c>
      <c r="E29" s="3">
        <f t="shared" si="0"/>
        <v>36678.96</v>
      </c>
    </row>
    <row r="30" spans="1:5" ht="12.75">
      <c r="A30" s="66"/>
      <c r="B30" s="64"/>
      <c r="C30" s="46" t="s">
        <v>31</v>
      </c>
      <c r="D30" s="16">
        <v>391.6</v>
      </c>
      <c r="E30" s="3">
        <f t="shared" si="0"/>
        <v>1762.2</v>
      </c>
    </row>
    <row r="31" spans="1:5" ht="12.75">
      <c r="A31" s="65">
        <v>19</v>
      </c>
      <c r="B31" s="63" t="s">
        <v>210</v>
      </c>
      <c r="C31" s="46" t="s">
        <v>32</v>
      </c>
      <c r="D31" s="15">
        <v>7682.88</v>
      </c>
      <c r="E31" s="3">
        <f t="shared" si="0"/>
        <v>34572.96</v>
      </c>
    </row>
    <row r="32" spans="1:5" ht="12.75">
      <c r="A32" s="67"/>
      <c r="B32" s="68"/>
      <c r="C32" s="46" t="s">
        <v>33</v>
      </c>
      <c r="D32" s="16">
        <v>3482.4</v>
      </c>
      <c r="E32" s="3">
        <f t="shared" si="0"/>
        <v>15670.800000000001</v>
      </c>
    </row>
    <row r="33" spans="1:5" ht="12.75">
      <c r="A33" s="66"/>
      <c r="B33" s="64"/>
      <c r="C33" s="46" t="s">
        <v>34</v>
      </c>
      <c r="D33" s="16">
        <v>3075.6</v>
      </c>
      <c r="E33" s="3">
        <f t="shared" si="0"/>
        <v>13840.199999999999</v>
      </c>
    </row>
    <row r="34" spans="1:5" ht="12.75">
      <c r="A34" s="65">
        <v>20</v>
      </c>
      <c r="B34" s="63" t="s">
        <v>211</v>
      </c>
      <c r="C34" s="47" t="s">
        <v>35</v>
      </c>
      <c r="D34" s="16">
        <v>3757.44</v>
      </c>
      <c r="E34" s="3">
        <f t="shared" si="0"/>
        <v>16908.48</v>
      </c>
    </row>
    <row r="35" spans="1:5" ht="12.75">
      <c r="A35" s="66"/>
      <c r="B35" s="64"/>
      <c r="C35" s="9" t="s">
        <v>212</v>
      </c>
      <c r="D35" s="16">
        <v>2987.52</v>
      </c>
      <c r="E35" s="3">
        <f t="shared" si="0"/>
        <v>13443.84</v>
      </c>
    </row>
    <row r="36" spans="1:5" ht="12.75">
      <c r="A36" s="2">
        <f>A34+1</f>
        <v>21</v>
      </c>
      <c r="B36" s="8" t="s">
        <v>213</v>
      </c>
      <c r="C36" s="7" t="s">
        <v>36</v>
      </c>
      <c r="D36" s="16">
        <v>3019.68</v>
      </c>
      <c r="E36" s="3">
        <f t="shared" si="0"/>
        <v>13588.56</v>
      </c>
    </row>
    <row r="37" spans="1:5" ht="12.75">
      <c r="A37" s="11" t="s">
        <v>37</v>
      </c>
      <c r="B37" s="41" t="s">
        <v>4</v>
      </c>
      <c r="C37" s="41"/>
      <c r="D37" s="12">
        <f>SUM(D7:D36)</f>
        <v>136795.72</v>
      </c>
      <c r="E37" s="12">
        <f>SUM(E7:E36)</f>
        <v>615580.74</v>
      </c>
    </row>
    <row r="38" ht="12.75">
      <c r="D38" s="15"/>
    </row>
  </sheetData>
  <mergeCells count="20">
    <mergeCell ref="A34:A35"/>
    <mergeCell ref="B34:B35"/>
    <mergeCell ref="A2:E3"/>
    <mergeCell ref="A29:A30"/>
    <mergeCell ref="B29:B30"/>
    <mergeCell ref="A31:A33"/>
    <mergeCell ref="B31:B33"/>
    <mergeCell ref="A13:A15"/>
    <mergeCell ref="B13:B15"/>
    <mergeCell ref="A16:A17"/>
    <mergeCell ref="B16:B17"/>
    <mergeCell ref="A8:A9"/>
    <mergeCell ref="B8:B9"/>
    <mergeCell ref="A10:A11"/>
    <mergeCell ref="B10:B11"/>
    <mergeCell ref="E5:E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- Terka</dc:creator>
  <cp:keywords/>
  <dc:description/>
  <cp:lastModifiedBy>CAS - Terka</cp:lastModifiedBy>
  <dcterms:created xsi:type="dcterms:W3CDTF">2023-10-13T07:32:27Z</dcterms:created>
  <dcterms:modified xsi:type="dcterms:W3CDTF">2023-10-24T06:56:20Z</dcterms:modified>
  <cp:category/>
  <cp:version/>
  <cp:contentType/>
  <cp:contentStatus/>
</cp:coreProperties>
</file>